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por subir\"/>
    </mc:Choice>
  </mc:AlternateContent>
  <xr:revisionPtr revIDLastSave="0" documentId="8_{F989F2BB-79A1-43BD-B40C-4BF5B88F01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GRA CSF" sheetId="4" r:id="rId1"/>
    <sheet name="IMCA CSF" sheetId="5" state="hidden" r:id="rId2"/>
    <sheet name="DIF CSF" sheetId="6" state="hidden" r:id="rId3"/>
    <sheet name="JUMAPA CSF" sheetId="7" state="hidden" r:id="rId4"/>
  </sheets>
  <definedNames>
    <definedName name="_xlnm._FilterDatabase" localSheetId="0" hidden="1">'INTEGRA CSF'!$A$2:$C$59</definedName>
    <definedName name="Print_Area" localSheetId="0">'INTEGRA CSF'!$A$1:$C$70</definedName>
  </definedNames>
  <calcPr calcId="191029"/>
</workbook>
</file>

<file path=xl/calcChain.xml><?xml version="1.0" encoding="utf-8"?>
<calcChain xmlns="http://schemas.openxmlformats.org/spreadsheetml/2006/main">
  <c r="C85" i="4" l="1"/>
  <c r="C84" i="4"/>
  <c r="C83" i="4"/>
  <c r="B85" i="4"/>
  <c r="B84" i="4"/>
  <c r="B83" i="4"/>
  <c r="C59" i="4"/>
  <c r="C58" i="4"/>
  <c r="B59" i="4"/>
  <c r="B58" i="4"/>
  <c r="C55" i="4"/>
  <c r="C54" i="4"/>
  <c r="C53" i="4"/>
  <c r="C52" i="4"/>
  <c r="C51" i="4"/>
  <c r="B55" i="4"/>
  <c r="B54" i="4"/>
  <c r="B53" i="4"/>
  <c r="B52" i="4"/>
  <c r="B51" i="4"/>
  <c r="C48" i="4"/>
  <c r="C47" i="4"/>
  <c r="C46" i="4"/>
  <c r="B48" i="4"/>
  <c r="B47" i="4"/>
  <c r="B46" i="4"/>
  <c r="C41" i="4"/>
  <c r="C40" i="4"/>
  <c r="C39" i="4"/>
  <c r="C38" i="4"/>
  <c r="C37" i="4"/>
  <c r="C36" i="4"/>
  <c r="B41" i="4"/>
  <c r="B40" i="4"/>
  <c r="B39" i="4"/>
  <c r="B38" i="4"/>
  <c r="B37" i="4"/>
  <c r="B36" i="4"/>
  <c r="C33" i="4"/>
  <c r="C32" i="4"/>
  <c r="C31" i="4"/>
  <c r="C30" i="4"/>
  <c r="C29" i="4"/>
  <c r="C28" i="4"/>
  <c r="C27" i="4"/>
  <c r="C26" i="4"/>
  <c r="B33" i="4"/>
  <c r="B32" i="4"/>
  <c r="B31" i="4"/>
  <c r="B30" i="4"/>
  <c r="B29" i="4"/>
  <c r="B28" i="4"/>
  <c r="B27" i="4"/>
  <c r="B26" i="4"/>
  <c r="C22" i="4"/>
  <c r="C21" i="4"/>
  <c r="C20" i="4"/>
  <c r="C19" i="4"/>
  <c r="C18" i="4"/>
  <c r="C17" i="4"/>
  <c r="C16" i="4"/>
  <c r="C15" i="4"/>
  <c r="C14" i="4"/>
  <c r="B22" i="4"/>
  <c r="B21" i="4"/>
  <c r="B20" i="4"/>
  <c r="B19" i="4"/>
  <c r="B18" i="4"/>
  <c r="B17" i="4"/>
  <c r="B16" i="4"/>
  <c r="B15" i="4"/>
  <c r="B14" i="4"/>
  <c r="C11" i="4"/>
  <c r="C10" i="4"/>
  <c r="C9" i="4"/>
  <c r="C8" i="4"/>
  <c r="C7" i="4"/>
  <c r="C6" i="4"/>
  <c r="C5" i="4"/>
  <c r="B11" i="4"/>
  <c r="B10" i="4"/>
  <c r="B9" i="4"/>
  <c r="B8" i="4"/>
  <c r="B7" i="4"/>
  <c r="B6" i="4"/>
  <c r="B5" i="4"/>
  <c r="B43" i="6"/>
  <c r="B24" i="6"/>
  <c r="B4" i="7"/>
  <c r="C57" i="7"/>
  <c r="B57" i="7"/>
  <c r="C50" i="7"/>
  <c r="C43" i="7" s="1"/>
  <c r="B50" i="7"/>
  <c r="B43" i="7" s="1"/>
  <c r="C45" i="7"/>
  <c r="B45" i="7"/>
  <c r="C35" i="7"/>
  <c r="B35" i="7"/>
  <c r="C25" i="7"/>
  <c r="C24" i="7" s="1"/>
  <c r="B25" i="7"/>
  <c r="B24" i="7" s="1"/>
  <c r="C13" i="7"/>
  <c r="C3" i="7" s="1"/>
  <c r="B13" i="7"/>
  <c r="B3" i="7" s="1"/>
  <c r="C4" i="7"/>
  <c r="B25" i="4" l="1"/>
  <c r="B13" i="4"/>
  <c r="B50" i="4"/>
  <c r="C4" i="4"/>
  <c r="B57" i="4"/>
  <c r="C13" i="4"/>
  <c r="C57" i="6"/>
  <c r="B57" i="6"/>
  <c r="C50" i="6"/>
  <c r="B50" i="6"/>
  <c r="C45" i="6"/>
  <c r="C43" i="6" s="1"/>
  <c r="B45" i="6"/>
  <c r="C35" i="6"/>
  <c r="B35" i="6"/>
  <c r="C25" i="6"/>
  <c r="C24" i="6" s="1"/>
  <c r="B25" i="6"/>
  <c r="C13" i="6"/>
  <c r="B13" i="6"/>
  <c r="B3" i="6" s="1"/>
  <c r="C4" i="6"/>
  <c r="C3" i="6" s="1"/>
  <c r="B4" i="6"/>
  <c r="C3" i="4" l="1"/>
  <c r="B4" i="4"/>
  <c r="B3" i="4" s="1"/>
  <c r="C57" i="4"/>
  <c r="C50" i="4"/>
  <c r="C45" i="4"/>
  <c r="B45" i="4"/>
  <c r="B43" i="4" s="1"/>
  <c r="C35" i="4"/>
  <c r="B35" i="4"/>
  <c r="B24" i="4" s="1"/>
  <c r="C25" i="4"/>
  <c r="B3" i="5"/>
  <c r="C3" i="5"/>
  <c r="C4" i="5"/>
  <c r="B4" i="5"/>
  <c r="B13" i="5"/>
  <c r="C13" i="5"/>
  <c r="B25" i="5"/>
  <c r="C25" i="5"/>
  <c r="B35" i="5"/>
  <c r="C35" i="5"/>
  <c r="B45" i="5"/>
  <c r="C45" i="5"/>
  <c r="B50" i="5"/>
  <c r="C50" i="5"/>
  <c r="B57" i="5"/>
  <c r="C57" i="5"/>
  <c r="C43" i="4" l="1"/>
  <c r="C24" i="4"/>
  <c r="C43" i="5"/>
  <c r="B43" i="5"/>
  <c r="C24" i="5"/>
  <c r="B24" i="5"/>
</calcChain>
</file>

<file path=xl/sharedStrings.xml><?xml version="1.0" encoding="utf-8"?>
<sst xmlns="http://schemas.openxmlformats.org/spreadsheetml/2006/main" count="250" uniqueCount="71">
  <si>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</si>
  <si>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</si>
  <si>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</si>
  <si>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</si>
  <si>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</si>
  <si>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</si>
  <si>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</si>
  <si>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</si>
  <si>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</si>
  <si>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</si>
  <si>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</si>
  <si>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</si>
  <si>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</si>
  <si>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</si>
  <si>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</si>
  <si>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</si>
  <si>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</si>
  <si>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</si>
  <si>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</si>
  <si>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</si>
  <si>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</si>
  <si>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</si>
  <si>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</si>
  <si>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</si>
  <si>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</si>
  <si>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</si>
  <si>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</si>
  <si>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</si>
  <si>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</si>
  <si>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</si>
  <si>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</si>
  <si>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</si>
  <si>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</si>
  <si>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</si>
  <si>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</si>
  <si>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</si>
  <si>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</si>
  <si>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</si>
  <si>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</si>
  <si>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</si>
  <si>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</si>
  <si>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</si>
  <si>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</si>
  <si>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</si>
  <si>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</si>
  <si>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</si>
  <si>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</si>
  <si>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</si>
  <si>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</si>
  <si>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</si>
  <si>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</si>
  <si>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</si>
  <si>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</si>
  <si>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</si>
  <si>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IMCA</t>
  </si>
  <si>
    <t>Instituto Municipal de Cultura de Acámbaro, Guanajuato
Estado de Cambios en la Situación Financiera
Del 1 de Enero al 31 de Diciembre de 2022
(Cifras en Pesos)</t>
  </si>
  <si>
    <t>Sistema para el Desarrollo Integral de la Familia del Municipio de Acámbaro, Guanajuato
Estado de Cambios en la Situación Financiera
Del 1 de Enero al 31 de Diciembre de 2022
(Cifras en Pesos)</t>
  </si>
  <si>
    <t>_________________________________________________</t>
  </si>
  <si>
    <t>_____________________________________________</t>
  </si>
  <si>
    <t>Mtra. Yazmin Romero Corral</t>
  </si>
  <si>
    <t>C.P. Blanca Aurelia Ortega Garcia</t>
  </si>
  <si>
    <t>Directora del Sistema Municipal DIF</t>
  </si>
  <si>
    <t>Subdirectora de Administracion y Finanzas SMDIF</t>
  </si>
  <si>
    <t>Junta Municipal de Agua Potable y Alcantarillado de Acámbaro, Gto.
Estado de Cambios en la Situación Financiera
Del 1 de Enero al 31 de Diciembre de 2022
(Cifras en Pesos)</t>
  </si>
  <si>
    <t>INTEGRAL</t>
  </si>
  <si>
    <t>DIF</t>
  </si>
  <si>
    <t>JUMAPA</t>
  </si>
  <si>
    <t>HACIENDA PUBLICA</t>
  </si>
  <si>
    <t xml:space="preserve">ORIGEN </t>
  </si>
  <si>
    <t>APLICACIÓN</t>
  </si>
  <si>
    <t>INTEGRAL DE PARAMUNICIPALES DEL MUNICIPIO DE ACAMBARO, GTO.
ESTADO DE CAMBIOS EN LA SITUACION FINANCIERA
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</si>
</sst>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8" applyNumberFormat="1" applyFont="1" applyFill="1" applyBorder="1" applyAlignment="1" applyProtection="1">
      <alignment vertical="top" wrapText="1"/>
      <protection locked="0"/>
    </xf>
    <xf numFmtId="167" fontId="4" fillId="0" borderId="4" xfId="18" applyNumberFormat="1" applyFont="1" applyFill="1" applyBorder="1" applyAlignment="1" applyProtection="1">
      <alignment vertical="top" wrapText="1"/>
      <protection locked="0"/>
    </xf>
    <xf numFmtId="166" fontId="4" fillId="0" borderId="4" xfId="18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horizontal="right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right" vertical="top" wrapText="1"/>
      <protection locked="0"/>
    </xf>
    <xf numFmtId="43" fontId="3" fillId="0" borderId="0" xfId="17" applyFont="1" applyAlignment="1" applyProtection="1">
      <alignment vertical="top" wrapText="1"/>
      <protection locked="0"/>
    </xf>
    <xf numFmtId="43" fontId="3" fillId="0" borderId="0" xfId="17" applyFont="1" applyAlignment="1" applyProtection="1">
      <alignment vertical="top"/>
      <protection locked="0"/>
    </xf>
    <xf numFmtId="43" fontId="4" fillId="0" borderId="0" xfId="17" applyFont="1" applyAlignment="1" applyProtection="1">
      <alignment vertical="top" wrapText="1"/>
      <protection locked="0"/>
    </xf>
    <xf numFmtId="43" fontId="4" fillId="0" borderId="0" xfId="17" applyFont="1" applyAlignment="1" applyProtection="1">
      <alignment vertical="top"/>
      <protection locked="0"/>
    </xf>
    <xf numFmtId="43" fontId="3" fillId="0" borderId="0" xfId="17" applyFont="1" applyAlignment="1" applyProtection="1">
      <alignment horizontal="center" vertical="top" wrapText="1"/>
      <protection locked="0"/>
    </xf>
    <xf numFmtId="43" fontId="3" fillId="0" borderId="0" xfId="17" applyFont="1" applyAlignment="1" applyProtection="1">
      <alignment horizontal="center"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</cellXfs>
  <cellStyles count="29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20" xr:uid="{E9781064-01E7-4B4A-92A0-626B091FA0D3}"/>
    <cellStyle name="Millares 2 3" xfId="5" xr:uid="{00000000-0005-0000-0000-000004000000}"/>
    <cellStyle name="Millares 2 3 2" xfId="21" xr:uid="{D8506CAC-DF0E-406C-A760-9AE70E254FD6}"/>
    <cellStyle name="Millares 2 4" xfId="18" xr:uid="{9E106803-9A54-42F9-BD77-2CC4710C8653}"/>
    <cellStyle name="Millares 2 4 2" xfId="28" xr:uid="{6678F068-59B3-442A-B98B-4F3B12AF421F}"/>
    <cellStyle name="Millares 2 5" xfId="19" xr:uid="{B2010E5C-D499-490C-B47E-AD37BC875DEC}"/>
    <cellStyle name="Millares 3" xfId="6" xr:uid="{00000000-0005-0000-0000-000005000000}"/>
    <cellStyle name="Millares 3 2" xfId="22" xr:uid="{F96CD141-6FFB-4CA6-998A-CEDCC33AF25D}"/>
    <cellStyle name="Moneda 2" xfId="7" xr:uid="{00000000-0005-0000-0000-000006000000}"/>
    <cellStyle name="Moneda 2 2" xfId="23" xr:uid="{7998D7B1-BCF2-4AF1-A1C5-4951599727AD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4" xr:uid="{560C36C9-6277-4E6E-8DE3-5D26819D88D1}"/>
    <cellStyle name="Normal 3" xfId="10" xr:uid="{00000000-0005-0000-0000-00000A000000}"/>
    <cellStyle name="Normal 3 2" xfId="25" xr:uid="{BB5B9F24-4DC9-4B7A-9C10-D589A715113C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7" xr:uid="{B606130D-990B-48A9-998C-D51D34F1957F}"/>
    <cellStyle name="Normal 6 3" xfId="26" xr:uid="{33A463E2-B198-4833-A93A-54506CCBEB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68</xdr:row>
      <xdr:rowOff>19050</xdr:rowOff>
    </xdr:from>
    <xdr:to>
      <xdr:col>2</xdr:col>
      <xdr:colOff>981074</xdr:colOff>
      <xdr:row>71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B94D6E-46AD-4394-A36C-0911BA7BEA2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609600" y="10410825"/>
          <a:ext cx="7038974" cy="409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"/>
  <sheetViews>
    <sheetView tabSelected="1" zoomScaleNormal="100" zoomScaleSheetLayoutView="80" workbookViewId="0">
      <selection activeCell="A63" sqref="A63"/>
    </sheetView>
  </sheetViews>
  <sheetFormatPr baseColWidth="10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9" t="s">
        <v>70</v>
      </c>
      <c r="B1" s="30"/>
      <c r="C1" s="31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3">
        <f>B4+B13</f>
        <v>2492193.96</v>
      </c>
      <c r="C3" s="13">
        <f>C4+C13</f>
        <v>11909582.57</v>
      </c>
    </row>
    <row r="4" spans="1:3" ht="11.25" customHeight="1" x14ac:dyDescent="0.2">
      <c r="A4" s="9" t="s">
        <v>7</v>
      </c>
      <c r="B4" s="13">
        <f>SUM(B5:B11)</f>
        <v>0</v>
      </c>
      <c r="C4" s="13">
        <f>SUM(C5:C11)</f>
        <v>8197924.9500000011</v>
      </c>
    </row>
    <row r="5" spans="1:3" ht="11.25" customHeight="1" x14ac:dyDescent="0.2">
      <c r="A5" s="10" t="s">
        <v>14</v>
      </c>
      <c r="B5" s="14">
        <f>'IMCA CSF'!B5+'DIF CSF'!B5+'JUMAPA CSF'!B5</f>
        <v>0</v>
      </c>
      <c r="C5" s="14">
        <f>'IMCA CSF'!C5+'DIF CSF'!C5+'JUMAPA CSF'!C5</f>
        <v>6416861.120000001</v>
      </c>
    </row>
    <row r="6" spans="1:3" ht="11.25" customHeight="1" x14ac:dyDescent="0.2">
      <c r="A6" s="10" t="s">
        <v>15</v>
      </c>
      <c r="B6" s="14">
        <f>'IMCA CSF'!B6+'DIF CSF'!B6+'JUMAPA CSF'!B6</f>
        <v>0</v>
      </c>
      <c r="C6" s="14">
        <f>'IMCA CSF'!C6+'DIF CSF'!C6+'JUMAPA CSF'!C6</f>
        <v>1243981.3500000001</v>
      </c>
    </row>
    <row r="7" spans="1:3" ht="11.25" customHeight="1" x14ac:dyDescent="0.2">
      <c r="A7" s="10" t="s">
        <v>16</v>
      </c>
      <c r="B7" s="14">
        <f>'IMCA CSF'!B7+'DIF CSF'!B7+'JUMAPA CSF'!B7</f>
        <v>0</v>
      </c>
      <c r="C7" s="14">
        <f>'IMCA CSF'!C7+'DIF CSF'!C7+'JUMAPA CSF'!C7</f>
        <v>15240</v>
      </c>
    </row>
    <row r="8" spans="1:3" ht="11.25" customHeight="1" x14ac:dyDescent="0.2">
      <c r="A8" s="10" t="s">
        <v>1</v>
      </c>
      <c r="B8" s="14">
        <f>'IMCA CSF'!B8+'DIF CSF'!B8+'JUMAPA CSF'!B8</f>
        <v>0</v>
      </c>
      <c r="C8" s="14">
        <f>'IMCA CSF'!C8+'DIF CSF'!C8+'JUMAPA CSF'!C8</f>
        <v>0</v>
      </c>
    </row>
    <row r="9" spans="1:3" ht="11.25" customHeight="1" x14ac:dyDescent="0.2">
      <c r="A9" s="10" t="s">
        <v>2</v>
      </c>
      <c r="B9" s="14">
        <f>'IMCA CSF'!B9+'DIF CSF'!B9+'JUMAPA CSF'!B9</f>
        <v>0</v>
      </c>
      <c r="C9" s="14">
        <f>'IMCA CSF'!C9+'DIF CSF'!C9+'JUMAPA CSF'!C9</f>
        <v>521842.48</v>
      </c>
    </row>
    <row r="10" spans="1:3" ht="11.25" customHeight="1" x14ac:dyDescent="0.2">
      <c r="A10" s="10" t="s">
        <v>17</v>
      </c>
      <c r="B10" s="14">
        <f>'IMCA CSF'!B10+'DIF CSF'!B10+'JUMAPA CSF'!B10</f>
        <v>0</v>
      </c>
      <c r="C10" s="14">
        <f>'IMCA CSF'!C10+'DIF CSF'!C10+'JUMAPA CSF'!C10</f>
        <v>0</v>
      </c>
    </row>
    <row r="11" spans="1:3" ht="11.25" customHeight="1" x14ac:dyDescent="0.2">
      <c r="A11" s="10" t="s">
        <v>18</v>
      </c>
      <c r="B11" s="14">
        <f>'IMCA CSF'!B11+'DIF CSF'!B11+'JUMAPA CSF'!B11</f>
        <v>0</v>
      </c>
      <c r="C11" s="14">
        <f>'IMCA CSF'!C11+'DIF CSF'!C11+'JUMAPA CSF'!C11</f>
        <v>0</v>
      </c>
    </row>
    <row r="12" spans="1:3" ht="11.25" customHeight="1" x14ac:dyDescent="0.2">
      <c r="A12" s="11"/>
      <c r="B12" s="14"/>
      <c r="C12" s="14"/>
    </row>
    <row r="13" spans="1:3" ht="11.25" customHeight="1" x14ac:dyDescent="0.2">
      <c r="A13" s="9" t="s">
        <v>8</v>
      </c>
      <c r="B13" s="13">
        <f>SUM(B14:B22)</f>
        <v>2492193.96</v>
      </c>
      <c r="C13" s="13">
        <f>SUM(C14:C22)</f>
        <v>3711657.62</v>
      </c>
    </row>
    <row r="14" spans="1:3" ht="11.25" customHeight="1" x14ac:dyDescent="0.2">
      <c r="A14" s="10" t="s">
        <v>19</v>
      </c>
      <c r="B14" s="14">
        <f>'IMCA CSF'!B14+'DIF CSF'!B14+'JUMAPA CSF'!B14</f>
        <v>0</v>
      </c>
      <c r="C14" s="14">
        <f>'IMCA CSF'!C14+'DIF CSF'!C14+'JUMAPA CSF'!C14</f>
        <v>0</v>
      </c>
    </row>
    <row r="15" spans="1:3" ht="11.25" customHeight="1" x14ac:dyDescent="0.2">
      <c r="A15" s="10" t="s">
        <v>20</v>
      </c>
      <c r="B15" s="14">
        <f>'IMCA CSF'!B15+'DIF CSF'!B15+'JUMAPA CSF'!B15</f>
        <v>0</v>
      </c>
      <c r="C15" s="14">
        <f>'IMCA CSF'!C15+'DIF CSF'!C15+'JUMAPA CSF'!C15</f>
        <v>0</v>
      </c>
    </row>
    <row r="16" spans="1:3" ht="11.25" customHeight="1" x14ac:dyDescent="0.2">
      <c r="A16" s="10" t="s">
        <v>21</v>
      </c>
      <c r="B16" s="14">
        <f>'IMCA CSF'!B16+'DIF CSF'!B16+'JUMAPA CSF'!B16</f>
        <v>0</v>
      </c>
      <c r="C16" s="14">
        <f>'IMCA CSF'!C16+'DIF CSF'!C16+'JUMAPA CSF'!C16</f>
        <v>0</v>
      </c>
    </row>
    <row r="17" spans="1:3" ht="11.25" customHeight="1" x14ac:dyDescent="0.2">
      <c r="A17" s="10" t="s">
        <v>22</v>
      </c>
      <c r="B17" s="14">
        <f>'IMCA CSF'!B17+'DIF CSF'!B17+'JUMAPA CSF'!B17</f>
        <v>0</v>
      </c>
      <c r="C17" s="14">
        <f>'IMCA CSF'!C17+'DIF CSF'!C17+'JUMAPA CSF'!C17</f>
        <v>1180050.27</v>
      </c>
    </row>
    <row r="18" spans="1:3" ht="11.25" customHeight="1" x14ac:dyDescent="0.2">
      <c r="A18" s="10" t="s">
        <v>23</v>
      </c>
      <c r="B18" s="14">
        <f>'IMCA CSF'!B18+'DIF CSF'!B18+'JUMAPA CSF'!B18</f>
        <v>0</v>
      </c>
      <c r="C18" s="14">
        <f>'IMCA CSF'!C18+'DIF CSF'!C18+'JUMAPA CSF'!C18</f>
        <v>2531607.35</v>
      </c>
    </row>
    <row r="19" spans="1:3" ht="11.25" customHeight="1" x14ac:dyDescent="0.2">
      <c r="A19" s="10" t="s">
        <v>24</v>
      </c>
      <c r="B19" s="14">
        <f>'IMCA CSF'!B19+'DIF CSF'!B19+'JUMAPA CSF'!B19</f>
        <v>2492193.96</v>
      </c>
      <c r="C19" s="14">
        <f>'IMCA CSF'!C19+'DIF CSF'!C19+'JUMAPA CSF'!C19</f>
        <v>0</v>
      </c>
    </row>
    <row r="20" spans="1:3" ht="11.25" customHeight="1" x14ac:dyDescent="0.2">
      <c r="A20" s="10" t="s">
        <v>25</v>
      </c>
      <c r="B20" s="14">
        <f>'IMCA CSF'!B20+'DIF CSF'!B20+'JUMAPA CSF'!B20</f>
        <v>0</v>
      </c>
      <c r="C20" s="14">
        <f>'IMCA CSF'!C20+'DIF CSF'!C20+'JUMAPA CSF'!C20</f>
        <v>0</v>
      </c>
    </row>
    <row r="21" spans="1:3" ht="11.25" customHeight="1" x14ac:dyDescent="0.2">
      <c r="A21" s="10" t="s">
        <v>26</v>
      </c>
      <c r="B21" s="14">
        <f>'IMCA CSF'!B21+'DIF CSF'!B21+'JUMAPA CSF'!B21</f>
        <v>0</v>
      </c>
      <c r="C21" s="14">
        <f>'IMCA CSF'!C21+'DIF CSF'!C21+'JUMAPA CSF'!C21</f>
        <v>0</v>
      </c>
    </row>
    <row r="22" spans="1:3" ht="11.25" customHeight="1" x14ac:dyDescent="0.2">
      <c r="A22" s="10" t="s">
        <v>27</v>
      </c>
      <c r="B22" s="14">
        <f>'IMCA CSF'!B22+'DIF CSF'!B22+'JUMAPA CSF'!B22</f>
        <v>0</v>
      </c>
      <c r="C22" s="14">
        <f>'IMCA CSF'!C22+'DIF CSF'!C22+'JUMAPA CSF'!C22</f>
        <v>0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3</v>
      </c>
      <c r="B24" s="13">
        <f>B25+B35</f>
        <v>904445.21</v>
      </c>
      <c r="C24" s="13">
        <f>C25+C35</f>
        <v>6676412.7999999998</v>
      </c>
    </row>
    <row r="25" spans="1:3" ht="11.25" customHeight="1" x14ac:dyDescent="0.2">
      <c r="A25" s="9" t="s">
        <v>9</v>
      </c>
      <c r="B25" s="13">
        <f>SUM(B26:B33)</f>
        <v>904445.21</v>
      </c>
      <c r="C25" s="13">
        <f>SUM(C26:C33)</f>
        <v>9541.74</v>
      </c>
    </row>
    <row r="26" spans="1:3" ht="11.25" customHeight="1" x14ac:dyDescent="0.2">
      <c r="A26" s="10" t="s">
        <v>28</v>
      </c>
      <c r="B26" s="14">
        <f>'IMCA CSF'!B26+'DIF CSF'!B26+'JUMAPA CSF'!B26</f>
        <v>904445.21</v>
      </c>
      <c r="C26" s="14">
        <f>'IMCA CSF'!C26+'DIF CSF'!C26+'JUMAPA CSF'!C26</f>
        <v>9541.74</v>
      </c>
    </row>
    <row r="27" spans="1:3" ht="11.25" customHeight="1" x14ac:dyDescent="0.2">
      <c r="A27" s="10" t="s">
        <v>29</v>
      </c>
      <c r="B27" s="14">
        <f>'IMCA CSF'!B27+'DIF CSF'!B27+'JUMAPA CSF'!B27</f>
        <v>0</v>
      </c>
      <c r="C27" s="14">
        <f>'IMCA CSF'!C27+'DIF CSF'!C27+'JUMAPA CSF'!C27</f>
        <v>0</v>
      </c>
    </row>
    <row r="28" spans="1:3" ht="11.25" customHeight="1" x14ac:dyDescent="0.2">
      <c r="A28" s="10" t="s">
        <v>30</v>
      </c>
      <c r="B28" s="14">
        <f>'IMCA CSF'!B28+'DIF CSF'!B28+'JUMAPA CSF'!B28</f>
        <v>0</v>
      </c>
      <c r="C28" s="14">
        <f>'IMCA CSF'!C28+'DIF CSF'!C28+'JUMAPA CSF'!C28</f>
        <v>0</v>
      </c>
    </row>
    <row r="29" spans="1:3" ht="11.25" customHeight="1" x14ac:dyDescent="0.2">
      <c r="A29" s="10" t="s">
        <v>31</v>
      </c>
      <c r="B29" s="14">
        <f>'IMCA CSF'!B29+'DIF CSF'!B29+'JUMAPA CSF'!B29</f>
        <v>0</v>
      </c>
      <c r="C29" s="14">
        <f>'IMCA CSF'!C29+'DIF CSF'!C29+'JUMAPA CSF'!C29</f>
        <v>0</v>
      </c>
    </row>
    <row r="30" spans="1:3" ht="11.25" customHeight="1" x14ac:dyDescent="0.2">
      <c r="A30" s="10" t="s">
        <v>32</v>
      </c>
      <c r="B30" s="14">
        <f>'IMCA CSF'!B30+'DIF CSF'!B30+'JUMAPA CSF'!B30</f>
        <v>0</v>
      </c>
      <c r="C30" s="14">
        <f>'IMCA CSF'!C30+'DIF CSF'!C30+'JUMAPA CSF'!C30</f>
        <v>0</v>
      </c>
    </row>
    <row r="31" spans="1:3" ht="11.25" customHeight="1" x14ac:dyDescent="0.2">
      <c r="A31" s="10" t="s">
        <v>33</v>
      </c>
      <c r="B31" s="14">
        <f>'IMCA CSF'!B31+'DIF CSF'!B31+'JUMAPA CSF'!B31</f>
        <v>0</v>
      </c>
      <c r="C31" s="14">
        <f>'IMCA CSF'!C31+'DIF CSF'!C31+'JUMAPA CSF'!C31</f>
        <v>0</v>
      </c>
    </row>
    <row r="32" spans="1:3" ht="11.25" customHeight="1" x14ac:dyDescent="0.2">
      <c r="A32" s="10" t="s">
        <v>34</v>
      </c>
      <c r="B32" s="14">
        <f>'IMCA CSF'!B32+'DIF CSF'!B32+'JUMAPA CSF'!B32</f>
        <v>0</v>
      </c>
      <c r="C32" s="14">
        <f>'IMCA CSF'!C32+'DIF CSF'!C32+'JUMAPA CSF'!C32</f>
        <v>0</v>
      </c>
    </row>
    <row r="33" spans="1:3" ht="11.25" customHeight="1" x14ac:dyDescent="0.2">
      <c r="A33" s="10" t="s">
        <v>35</v>
      </c>
      <c r="B33" s="14">
        <f>'IMCA CSF'!B33+'DIF CSF'!B33+'JUMAPA CSF'!B33</f>
        <v>0</v>
      </c>
      <c r="C33" s="14">
        <f>'IMCA CSF'!C33+'DIF CSF'!C33+'JUMAPA CSF'!C33</f>
        <v>0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9" t="s">
        <v>10</v>
      </c>
      <c r="B35" s="13">
        <f>SUM(B36:B41)</f>
        <v>0</v>
      </c>
      <c r="C35" s="13">
        <f>SUM(C36:C41)</f>
        <v>6666871.0599999996</v>
      </c>
    </row>
    <row r="36" spans="1:3" ht="11.25" customHeight="1" x14ac:dyDescent="0.2">
      <c r="A36" s="10" t="s">
        <v>36</v>
      </c>
      <c r="B36" s="14">
        <f>'IMCA CSF'!B36+'DIF CSF'!B36+'JUMAPA CSF'!B36</f>
        <v>0</v>
      </c>
      <c r="C36" s="14">
        <f>'IMCA CSF'!C36+'DIF CSF'!C36+'JUMAPA CSF'!C36</f>
        <v>6666871.0599999996</v>
      </c>
    </row>
    <row r="37" spans="1:3" ht="11.25" customHeight="1" x14ac:dyDescent="0.2">
      <c r="A37" s="10" t="s">
        <v>37</v>
      </c>
      <c r="B37" s="14">
        <f>'IMCA CSF'!B37+'DIF CSF'!B37+'JUMAPA CSF'!B37</f>
        <v>0</v>
      </c>
      <c r="C37" s="14">
        <f>'IMCA CSF'!C37+'DIF CSF'!C37+'JUMAPA CSF'!C37</f>
        <v>0</v>
      </c>
    </row>
    <row r="38" spans="1:3" ht="11.25" customHeight="1" x14ac:dyDescent="0.2">
      <c r="A38" s="10" t="s">
        <v>38</v>
      </c>
      <c r="B38" s="14">
        <f>'IMCA CSF'!B38+'DIF CSF'!B38+'JUMAPA CSF'!B38</f>
        <v>0</v>
      </c>
      <c r="C38" s="14">
        <f>'IMCA CSF'!C38+'DIF CSF'!C38+'JUMAPA CSF'!C38</f>
        <v>0</v>
      </c>
    </row>
    <row r="39" spans="1:3" ht="11.25" customHeight="1" x14ac:dyDescent="0.2">
      <c r="A39" s="10" t="s">
        <v>39</v>
      </c>
      <c r="B39" s="14">
        <f>'IMCA CSF'!B39+'DIF CSF'!B39+'JUMAPA CSF'!B39</f>
        <v>0</v>
      </c>
      <c r="C39" s="14">
        <f>'IMCA CSF'!C39+'DIF CSF'!C39+'JUMAPA CSF'!C39</f>
        <v>0</v>
      </c>
    </row>
    <row r="40" spans="1:3" ht="11.25" customHeight="1" x14ac:dyDescent="0.2">
      <c r="A40" s="10" t="s">
        <v>53</v>
      </c>
      <c r="B40" s="14">
        <f>'IMCA CSF'!B40+'DIF CSF'!B40+'JUMAPA CSF'!B40</f>
        <v>0</v>
      </c>
      <c r="C40" s="14">
        <f>'IMCA CSF'!C40+'DIF CSF'!C40+'JUMAPA CSF'!C40</f>
        <v>0</v>
      </c>
    </row>
    <row r="41" spans="1:3" ht="11.25" customHeight="1" x14ac:dyDescent="0.2">
      <c r="A41" s="10" t="s">
        <v>40</v>
      </c>
      <c r="B41" s="14">
        <f>'IMCA CSF'!B41+'DIF CSF'!B41+'JUMAPA CSF'!B41</f>
        <v>0</v>
      </c>
      <c r="C41" s="14">
        <f>'IMCA CSF'!C41+'DIF CSF'!C41+'JUMAPA CSF'!C41</f>
        <v>0</v>
      </c>
    </row>
    <row r="42" spans="1:3" ht="11.25" customHeight="1" x14ac:dyDescent="0.2">
      <c r="A42" s="11"/>
      <c r="B42" s="14"/>
      <c r="C42" s="14"/>
    </row>
    <row r="43" spans="1:3" s="4" customFormat="1" ht="11.25" customHeight="1" x14ac:dyDescent="0.2">
      <c r="A43" s="8" t="s">
        <v>49</v>
      </c>
      <c r="B43" s="13">
        <f>B45+B50+B57</f>
        <v>9794133.959999999</v>
      </c>
      <c r="C43" s="13">
        <f>C45+C50+C57</f>
        <v>1271648.8199999998</v>
      </c>
    </row>
    <row r="44" spans="1:3" s="4" customFormat="1" ht="11.25" customHeight="1" x14ac:dyDescent="0.2">
      <c r="A44" s="8"/>
      <c r="B44" s="14"/>
      <c r="C44" s="14"/>
    </row>
    <row r="45" spans="1:3" ht="11.25" customHeight="1" x14ac:dyDescent="0.2">
      <c r="A45" s="9" t="s">
        <v>11</v>
      </c>
      <c r="B45" s="13">
        <f>SUM(B46:B48)</f>
        <v>0</v>
      </c>
      <c r="C45" s="13">
        <f>SUM(C46:C48)</f>
        <v>0</v>
      </c>
    </row>
    <row r="46" spans="1:3" ht="11.25" customHeight="1" x14ac:dyDescent="0.2">
      <c r="A46" s="10" t="s">
        <v>4</v>
      </c>
      <c r="B46" s="14">
        <f>'IMCA CSF'!B46+'DIF CSF'!B46+'JUMAPA CSF'!B46</f>
        <v>0</v>
      </c>
      <c r="C46" s="14">
        <f>'IMCA CSF'!C46+'DIF CSF'!C46+'JUMAPA CSF'!C46</f>
        <v>0</v>
      </c>
    </row>
    <row r="47" spans="1:3" ht="11.25" customHeight="1" x14ac:dyDescent="0.2">
      <c r="A47" s="10" t="s">
        <v>41</v>
      </c>
      <c r="B47" s="14">
        <f>'IMCA CSF'!B47+'DIF CSF'!B47+'JUMAPA CSF'!B47</f>
        <v>0</v>
      </c>
      <c r="C47" s="14">
        <f>'IMCA CSF'!C47+'DIF CSF'!C47+'JUMAPA CSF'!C47</f>
        <v>0</v>
      </c>
    </row>
    <row r="48" spans="1:3" ht="11.25" customHeight="1" x14ac:dyDescent="0.2">
      <c r="A48" s="10" t="s">
        <v>42</v>
      </c>
      <c r="B48" s="14">
        <f>'IMCA CSF'!B48+'DIF CSF'!B48+'JUMAPA CSF'!B48</f>
        <v>0</v>
      </c>
      <c r="C48" s="14">
        <f>'IMCA CSF'!C48+'DIF CSF'!C48+'JUMAPA CSF'!C48</f>
        <v>0</v>
      </c>
    </row>
    <row r="49" spans="1:3" ht="11.25" customHeight="1" x14ac:dyDescent="0.2">
      <c r="A49" s="11"/>
      <c r="B49" s="14"/>
      <c r="C49" s="14"/>
    </row>
    <row r="50" spans="1:3" ht="11.25" customHeight="1" x14ac:dyDescent="0.2">
      <c r="A50" s="9" t="s">
        <v>50</v>
      </c>
      <c r="B50" s="13">
        <f>SUM(B51:B55)</f>
        <v>9794133.959999999</v>
      </c>
      <c r="C50" s="13">
        <f>SUM(C51:C55)</f>
        <v>1271648.8199999998</v>
      </c>
    </row>
    <row r="51" spans="1:3" ht="11.25" customHeight="1" x14ac:dyDescent="0.2">
      <c r="A51" s="10" t="s">
        <v>43</v>
      </c>
      <c r="B51" s="14">
        <f>'IMCA CSF'!B51+'DIF CSF'!B51+'JUMAPA CSF'!B51</f>
        <v>15381.43</v>
      </c>
      <c r="C51" s="14">
        <f>'IMCA CSF'!C51+'DIF CSF'!C51+'JUMAPA CSF'!C51</f>
        <v>1271648.8199999998</v>
      </c>
    </row>
    <row r="52" spans="1:3" ht="11.25" customHeight="1" x14ac:dyDescent="0.2">
      <c r="A52" s="10" t="s">
        <v>44</v>
      </c>
      <c r="B52" s="14">
        <f>'IMCA CSF'!B52+'DIF CSF'!B52+'JUMAPA CSF'!B52</f>
        <v>9778752.5299999993</v>
      </c>
      <c r="C52" s="14">
        <f>'IMCA CSF'!C52+'DIF CSF'!C52+'JUMAPA CSF'!C52</f>
        <v>0</v>
      </c>
    </row>
    <row r="53" spans="1:3" ht="11.25" customHeight="1" x14ac:dyDescent="0.2">
      <c r="A53" s="10" t="s">
        <v>5</v>
      </c>
      <c r="B53" s="14">
        <f>'IMCA CSF'!B53+'DIF CSF'!B53+'JUMAPA CSF'!B53</f>
        <v>0</v>
      </c>
      <c r="C53" s="14">
        <f>'IMCA CSF'!C53+'DIF CSF'!C53+'JUMAPA CSF'!C53</f>
        <v>0</v>
      </c>
    </row>
    <row r="54" spans="1:3" ht="11.25" customHeight="1" x14ac:dyDescent="0.2">
      <c r="A54" s="10" t="s">
        <v>6</v>
      </c>
      <c r="B54" s="14">
        <f>'IMCA CSF'!B54+'DIF CSF'!B54+'JUMAPA CSF'!B54</f>
        <v>0</v>
      </c>
      <c r="C54" s="14">
        <f>'IMCA CSF'!C54+'DIF CSF'!C54+'JUMAPA CSF'!C54</f>
        <v>0</v>
      </c>
    </row>
    <row r="55" spans="1:3" ht="11.25" customHeight="1" x14ac:dyDescent="0.2">
      <c r="A55" s="10" t="s">
        <v>45</v>
      </c>
      <c r="B55" s="14">
        <f>'IMCA CSF'!B55+'DIF CSF'!B55+'JUMAPA CSF'!B55</f>
        <v>0</v>
      </c>
      <c r="C55" s="14">
        <f>'IMCA CSF'!C55+'DIF CSF'!C55+'JUMAPA CSF'!C55</f>
        <v>0</v>
      </c>
    </row>
    <row r="56" spans="1:3" ht="11.25" customHeight="1" x14ac:dyDescent="0.2">
      <c r="A56" s="11"/>
      <c r="B56" s="14"/>
      <c r="C56" s="14"/>
    </row>
    <row r="57" spans="1:3" ht="11.25" customHeight="1" x14ac:dyDescent="0.2">
      <c r="A57" s="9" t="s">
        <v>46</v>
      </c>
      <c r="B57" s="13">
        <f>SUM(B58:B59)</f>
        <v>0</v>
      </c>
      <c r="C57" s="13">
        <f>SUM(C58:C59)</f>
        <v>0</v>
      </c>
    </row>
    <row r="58" spans="1:3" ht="11.25" customHeight="1" x14ac:dyDescent="0.2">
      <c r="A58" s="10" t="s">
        <v>47</v>
      </c>
      <c r="B58" s="14">
        <f>'IMCA CSF'!B58+'DIF CSF'!B58+'JUMAPA CSF'!B58</f>
        <v>0</v>
      </c>
      <c r="C58" s="14">
        <f>'IMCA CSF'!C58+'DIF CSF'!C58+'JUMAPA CSF'!C58</f>
        <v>0</v>
      </c>
    </row>
    <row r="59" spans="1:3" ht="11.25" customHeight="1" x14ac:dyDescent="0.2">
      <c r="A59" s="10" t="s">
        <v>48</v>
      </c>
      <c r="B59" s="14">
        <f>'IMCA CSF'!B59+'DIF CSF'!B59+'JUMAPA CSF'!B59</f>
        <v>0</v>
      </c>
      <c r="C59" s="14">
        <f>'IMCA CSF'!C59+'DIF CSF'!C59+'JUMAPA CSF'!C59</f>
        <v>0</v>
      </c>
    </row>
    <row r="60" spans="1:3" ht="11.25" customHeight="1" x14ac:dyDescent="0.2">
      <c r="A60" s="12"/>
      <c r="B60" s="15"/>
      <c r="C60" s="15"/>
    </row>
    <row r="62" spans="1:3" ht="27" customHeight="1" x14ac:dyDescent="0.2">
      <c r="A62" s="32" t="s">
        <v>52</v>
      </c>
      <c r="B62" s="32"/>
      <c r="C62" s="32"/>
    </row>
    <row r="63" spans="1:3" hidden="1" x14ac:dyDescent="0.2">
      <c r="A63" s="21"/>
      <c r="B63" s="20" t="s">
        <v>68</v>
      </c>
      <c r="C63" s="17" t="s">
        <v>69</v>
      </c>
    </row>
    <row r="64" spans="1:3" hidden="1" x14ac:dyDescent="0.2">
      <c r="A64" s="19" t="s">
        <v>54</v>
      </c>
      <c r="B64" s="21"/>
      <c r="C64" s="18"/>
    </row>
    <row r="65" spans="1:3" hidden="1" x14ac:dyDescent="0.2">
      <c r="A65" s="19" t="s">
        <v>0</v>
      </c>
      <c r="B65" s="23">
        <v>23856</v>
      </c>
      <c r="C65" s="24">
        <v>457747</v>
      </c>
    </row>
    <row r="66" spans="1:3" hidden="1" x14ac:dyDescent="0.2">
      <c r="A66" s="19" t="s">
        <v>3</v>
      </c>
      <c r="B66" s="23">
        <v>0</v>
      </c>
      <c r="C66" s="24">
        <v>9542</v>
      </c>
    </row>
    <row r="67" spans="1:3" hidden="1" x14ac:dyDescent="0.2">
      <c r="A67" s="19" t="s">
        <v>67</v>
      </c>
      <c r="B67" s="23">
        <v>503991</v>
      </c>
      <c r="C67" s="24">
        <v>60558</v>
      </c>
    </row>
    <row r="68" spans="1:3" hidden="1" x14ac:dyDescent="0.2">
      <c r="A68" s="22"/>
      <c r="B68" s="25"/>
      <c r="C68" s="26"/>
    </row>
    <row r="69" spans="1:3" hidden="1" x14ac:dyDescent="0.2">
      <c r="A69" s="21"/>
      <c r="B69" s="27" t="s">
        <v>68</v>
      </c>
      <c r="C69" s="28" t="s">
        <v>69</v>
      </c>
    </row>
    <row r="70" spans="1:3" hidden="1" x14ac:dyDescent="0.2">
      <c r="A70" s="19" t="s">
        <v>65</v>
      </c>
      <c r="B70" s="23"/>
      <c r="C70" s="24"/>
    </row>
    <row r="71" spans="1:3" hidden="1" x14ac:dyDescent="0.2">
      <c r="A71" s="19" t="s">
        <v>0</v>
      </c>
      <c r="B71" s="23">
        <v>88005</v>
      </c>
      <c r="C71" s="24">
        <v>1022296</v>
      </c>
    </row>
    <row r="72" spans="1:3" hidden="1" x14ac:dyDescent="0.2">
      <c r="A72" s="19" t="s">
        <v>3</v>
      </c>
      <c r="B72" s="23">
        <v>138468</v>
      </c>
      <c r="C72" s="24">
        <v>6666871</v>
      </c>
    </row>
    <row r="73" spans="1:3" hidden="1" x14ac:dyDescent="0.2">
      <c r="A73" s="19" t="s">
        <v>67</v>
      </c>
      <c r="B73" s="23">
        <v>795823</v>
      </c>
      <c r="C73" s="24">
        <v>0</v>
      </c>
    </row>
    <row r="74" spans="1:3" hidden="1" x14ac:dyDescent="0.2">
      <c r="A74" s="22"/>
      <c r="B74" s="25"/>
      <c r="C74" s="26"/>
    </row>
    <row r="75" spans="1:3" hidden="1" x14ac:dyDescent="0.2">
      <c r="A75" s="21"/>
      <c r="B75" s="27" t="s">
        <v>68</v>
      </c>
      <c r="C75" s="28" t="s">
        <v>69</v>
      </c>
    </row>
    <row r="76" spans="1:3" hidden="1" x14ac:dyDescent="0.2">
      <c r="A76" s="19" t="s">
        <v>66</v>
      </c>
      <c r="B76" s="23"/>
      <c r="C76" s="24"/>
    </row>
    <row r="77" spans="1:3" hidden="1" x14ac:dyDescent="0.2">
      <c r="A77" s="19" t="s">
        <v>0</v>
      </c>
      <c r="B77" s="23">
        <v>2380333</v>
      </c>
      <c r="C77" s="24">
        <v>10429540</v>
      </c>
    </row>
    <row r="78" spans="1:3" hidden="1" x14ac:dyDescent="0.2">
      <c r="A78" s="19" t="s">
        <v>3</v>
      </c>
      <c r="B78" s="23">
        <v>765977</v>
      </c>
      <c r="C78" s="24">
        <v>0</v>
      </c>
    </row>
    <row r="79" spans="1:3" hidden="1" x14ac:dyDescent="0.2">
      <c r="A79" s="19" t="s">
        <v>67</v>
      </c>
      <c r="B79" s="23">
        <v>8494320</v>
      </c>
      <c r="C79" s="24">
        <v>1211091</v>
      </c>
    </row>
    <row r="80" spans="1:3" hidden="1" x14ac:dyDescent="0.2">
      <c r="A80" s="22"/>
      <c r="B80" s="25"/>
      <c r="C80" s="26"/>
    </row>
    <row r="81" spans="1:3" hidden="1" x14ac:dyDescent="0.2">
      <c r="A81" s="21"/>
      <c r="B81" s="27" t="s">
        <v>68</v>
      </c>
      <c r="C81" s="28" t="s">
        <v>69</v>
      </c>
    </row>
    <row r="82" spans="1:3" hidden="1" x14ac:dyDescent="0.2">
      <c r="A82" s="19" t="s">
        <v>64</v>
      </c>
      <c r="B82" s="23"/>
      <c r="C82" s="24"/>
    </row>
    <row r="83" spans="1:3" hidden="1" x14ac:dyDescent="0.2">
      <c r="A83" s="19" t="s">
        <v>0</v>
      </c>
      <c r="B83" s="23">
        <f t="shared" ref="B83:C85" si="0">B65+B71+B77</f>
        <v>2492194</v>
      </c>
      <c r="C83" s="23">
        <f t="shared" si="0"/>
        <v>11909583</v>
      </c>
    </row>
    <row r="84" spans="1:3" hidden="1" x14ac:dyDescent="0.2">
      <c r="A84" s="19" t="s">
        <v>3</v>
      </c>
      <c r="B84" s="23">
        <f t="shared" si="0"/>
        <v>904445</v>
      </c>
      <c r="C84" s="23">
        <f t="shared" si="0"/>
        <v>6676413</v>
      </c>
    </row>
    <row r="85" spans="1:3" hidden="1" x14ac:dyDescent="0.2">
      <c r="A85" s="19" t="s">
        <v>67</v>
      </c>
      <c r="B85" s="23">
        <f t="shared" si="0"/>
        <v>9794134</v>
      </c>
      <c r="C85" s="23">
        <f t="shared" si="0"/>
        <v>1271649</v>
      </c>
    </row>
    <row r="86" spans="1:3" hidden="1" x14ac:dyDescent="0.2"/>
    <row r="87" spans="1:3" hidden="1" x14ac:dyDescent="0.2"/>
    <row r="88" spans="1:3" hidden="1" x14ac:dyDescent="0.2"/>
  </sheetData>
  <sheetProtection formatRows="0" autoFilter="0"/>
  <mergeCells count="2">
    <mergeCell ref="A1:C1"/>
    <mergeCell ref="A62:C62"/>
  </mergeCells>
  <pageMargins left="0.98425196850393704" right="0.98425196850393704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B3FF-5250-4D5E-A8AC-946424BC541B}">
  <sheetPr>
    <pageSetUpPr fitToPage="1"/>
  </sheetPr>
  <dimension ref="A1:C62"/>
  <sheetViews>
    <sheetView workbookViewId="0">
      <selection activeCell="B3" sqref="B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9" t="s">
        <v>55</v>
      </c>
      <c r="B1" s="30"/>
      <c r="C1" s="31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3">
        <f>B4+B13</f>
        <v>23856.080000000002</v>
      </c>
      <c r="C3" s="13">
        <f>C4+C13</f>
        <v>457746.67</v>
      </c>
    </row>
    <row r="4" spans="1:3" ht="11.25" customHeight="1" x14ac:dyDescent="0.2">
      <c r="A4" s="9" t="s">
        <v>7</v>
      </c>
      <c r="B4" s="13">
        <f>SUM(B5:B11)</f>
        <v>0</v>
      </c>
      <c r="C4" s="13">
        <f>SUM(C5:C11)</f>
        <v>412471.24</v>
      </c>
    </row>
    <row r="5" spans="1:3" ht="11.25" customHeight="1" x14ac:dyDescent="0.2">
      <c r="A5" s="10" t="s">
        <v>14</v>
      </c>
      <c r="B5" s="14">
        <v>0</v>
      </c>
      <c r="C5" s="14">
        <v>394336.24</v>
      </c>
    </row>
    <row r="6" spans="1:3" ht="11.25" customHeight="1" x14ac:dyDescent="0.2">
      <c r="A6" s="10" t="s">
        <v>15</v>
      </c>
      <c r="B6" s="14">
        <v>0</v>
      </c>
      <c r="C6" s="14">
        <v>18135</v>
      </c>
    </row>
    <row r="7" spans="1:3" ht="11.25" customHeight="1" x14ac:dyDescent="0.2">
      <c r="A7" s="10" t="s">
        <v>16</v>
      </c>
      <c r="B7" s="14">
        <v>0</v>
      </c>
      <c r="C7" s="14">
        <v>0</v>
      </c>
    </row>
    <row r="8" spans="1:3" ht="11.25" customHeight="1" x14ac:dyDescent="0.2">
      <c r="A8" s="10" t="s">
        <v>1</v>
      </c>
      <c r="B8" s="14">
        <v>0</v>
      </c>
      <c r="C8" s="14">
        <v>0</v>
      </c>
    </row>
    <row r="9" spans="1:3" ht="11.25" customHeight="1" x14ac:dyDescent="0.2">
      <c r="A9" s="10" t="s">
        <v>2</v>
      </c>
      <c r="B9" s="14">
        <v>0</v>
      </c>
      <c r="C9" s="14">
        <v>0</v>
      </c>
    </row>
    <row r="10" spans="1:3" ht="11.25" customHeight="1" x14ac:dyDescent="0.2">
      <c r="A10" s="10" t="s">
        <v>17</v>
      </c>
      <c r="B10" s="14">
        <v>0</v>
      </c>
      <c r="C10" s="14">
        <v>0</v>
      </c>
    </row>
    <row r="11" spans="1:3" ht="11.25" customHeight="1" x14ac:dyDescent="0.2">
      <c r="A11" s="10" t="s">
        <v>18</v>
      </c>
      <c r="B11" s="14">
        <v>0</v>
      </c>
      <c r="C11" s="14">
        <v>0</v>
      </c>
    </row>
    <row r="12" spans="1:3" ht="11.25" customHeight="1" x14ac:dyDescent="0.2">
      <c r="A12" s="11"/>
      <c r="B12" s="14"/>
      <c r="C12" s="14"/>
    </row>
    <row r="13" spans="1:3" ht="11.25" customHeight="1" x14ac:dyDescent="0.2">
      <c r="A13" s="9" t="s">
        <v>8</v>
      </c>
      <c r="B13" s="13">
        <f>SUM(B14:B22)</f>
        <v>23856.080000000002</v>
      </c>
      <c r="C13" s="13">
        <f>SUM(C14:C22)</f>
        <v>45275.43</v>
      </c>
    </row>
    <row r="14" spans="1:3" ht="11.25" customHeight="1" x14ac:dyDescent="0.2">
      <c r="A14" s="10" t="s">
        <v>19</v>
      </c>
      <c r="B14" s="14">
        <v>0</v>
      </c>
      <c r="C14" s="14">
        <v>0</v>
      </c>
    </row>
    <row r="15" spans="1:3" ht="11.25" customHeight="1" x14ac:dyDescent="0.2">
      <c r="A15" s="10" t="s">
        <v>20</v>
      </c>
      <c r="B15" s="14">
        <v>0</v>
      </c>
      <c r="C15" s="14">
        <v>0</v>
      </c>
    </row>
    <row r="16" spans="1:3" ht="11.25" customHeight="1" x14ac:dyDescent="0.2">
      <c r="A16" s="10" t="s">
        <v>21</v>
      </c>
      <c r="B16" s="14">
        <v>0</v>
      </c>
      <c r="C16" s="14">
        <v>0</v>
      </c>
    </row>
    <row r="17" spans="1:3" ht="11.25" customHeight="1" x14ac:dyDescent="0.2">
      <c r="A17" s="10" t="s">
        <v>22</v>
      </c>
      <c r="B17" s="14">
        <v>0</v>
      </c>
      <c r="C17" s="14">
        <v>35519.03</v>
      </c>
    </row>
    <row r="18" spans="1:3" ht="11.25" customHeight="1" x14ac:dyDescent="0.2">
      <c r="A18" s="10" t="s">
        <v>23</v>
      </c>
      <c r="B18" s="14">
        <v>0</v>
      </c>
      <c r="C18" s="14">
        <v>9756.4</v>
      </c>
    </row>
    <row r="19" spans="1:3" ht="11.25" customHeight="1" x14ac:dyDescent="0.2">
      <c r="A19" s="10" t="s">
        <v>24</v>
      </c>
      <c r="B19" s="14">
        <v>23856.080000000002</v>
      </c>
      <c r="C19" s="14">
        <v>0</v>
      </c>
    </row>
    <row r="20" spans="1:3" ht="11.25" customHeight="1" x14ac:dyDescent="0.2">
      <c r="A20" s="10" t="s">
        <v>25</v>
      </c>
      <c r="B20" s="14">
        <v>0</v>
      </c>
      <c r="C20" s="14">
        <v>0</v>
      </c>
    </row>
    <row r="21" spans="1:3" ht="11.25" customHeight="1" x14ac:dyDescent="0.2">
      <c r="A21" s="10" t="s">
        <v>26</v>
      </c>
      <c r="B21" s="14">
        <v>0</v>
      </c>
      <c r="C21" s="14">
        <v>0</v>
      </c>
    </row>
    <row r="22" spans="1:3" ht="11.25" customHeight="1" x14ac:dyDescent="0.2">
      <c r="A22" s="10" t="s">
        <v>27</v>
      </c>
      <c r="B22" s="14">
        <v>0</v>
      </c>
      <c r="C22" s="14">
        <v>0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3</v>
      </c>
      <c r="B24" s="13">
        <f>B25+B35</f>
        <v>0</v>
      </c>
      <c r="C24" s="13">
        <f>C25+C35</f>
        <v>9541.74</v>
      </c>
    </row>
    <row r="25" spans="1:3" ht="11.25" customHeight="1" x14ac:dyDescent="0.2">
      <c r="A25" s="9" t="s">
        <v>9</v>
      </c>
      <c r="B25" s="13">
        <f>SUM(B26:B33)</f>
        <v>0</v>
      </c>
      <c r="C25" s="13">
        <f>SUM(C26:C33)</f>
        <v>9541.74</v>
      </c>
    </row>
    <row r="26" spans="1:3" ht="11.25" customHeight="1" x14ac:dyDescent="0.2">
      <c r="A26" s="10" t="s">
        <v>28</v>
      </c>
      <c r="B26" s="14">
        <v>0</v>
      </c>
      <c r="C26" s="14">
        <v>9541.74</v>
      </c>
    </row>
    <row r="27" spans="1:3" ht="11.25" customHeight="1" x14ac:dyDescent="0.2">
      <c r="A27" s="10" t="s">
        <v>29</v>
      </c>
      <c r="B27" s="14">
        <v>0</v>
      </c>
      <c r="C27" s="14">
        <v>0</v>
      </c>
    </row>
    <row r="28" spans="1:3" ht="11.25" customHeight="1" x14ac:dyDescent="0.2">
      <c r="A28" s="10" t="s">
        <v>30</v>
      </c>
      <c r="B28" s="14">
        <v>0</v>
      </c>
      <c r="C28" s="14">
        <v>0</v>
      </c>
    </row>
    <row r="29" spans="1:3" ht="11.25" customHeight="1" x14ac:dyDescent="0.2">
      <c r="A29" s="10" t="s">
        <v>31</v>
      </c>
      <c r="B29" s="14">
        <v>0</v>
      </c>
      <c r="C29" s="14">
        <v>0</v>
      </c>
    </row>
    <row r="30" spans="1:3" ht="11.25" customHeight="1" x14ac:dyDescent="0.2">
      <c r="A30" s="10" t="s">
        <v>32</v>
      </c>
      <c r="B30" s="14">
        <v>0</v>
      </c>
      <c r="C30" s="14">
        <v>0</v>
      </c>
    </row>
    <row r="31" spans="1:3" ht="11.25" customHeight="1" x14ac:dyDescent="0.2">
      <c r="A31" s="10" t="s">
        <v>33</v>
      </c>
      <c r="B31" s="14">
        <v>0</v>
      </c>
      <c r="C31" s="14">
        <v>0</v>
      </c>
    </row>
    <row r="32" spans="1:3" ht="11.25" customHeight="1" x14ac:dyDescent="0.2">
      <c r="A32" s="10" t="s">
        <v>34</v>
      </c>
      <c r="B32" s="14">
        <v>0</v>
      </c>
      <c r="C32" s="14">
        <v>0</v>
      </c>
    </row>
    <row r="33" spans="1:3" ht="11.25" customHeight="1" x14ac:dyDescent="0.2">
      <c r="A33" s="10" t="s">
        <v>35</v>
      </c>
      <c r="B33" s="14">
        <v>0</v>
      </c>
      <c r="C33" s="14">
        <v>0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9" t="s">
        <v>10</v>
      </c>
      <c r="B35" s="13">
        <f>SUM(B36:B41)</f>
        <v>0</v>
      </c>
      <c r="C35" s="13">
        <f>SUM(C36:C41)</f>
        <v>0</v>
      </c>
    </row>
    <row r="36" spans="1:3" ht="11.25" customHeight="1" x14ac:dyDescent="0.2">
      <c r="A36" s="10" t="s">
        <v>36</v>
      </c>
      <c r="B36" s="14">
        <v>0</v>
      </c>
      <c r="C36" s="14">
        <v>0</v>
      </c>
    </row>
    <row r="37" spans="1:3" ht="11.25" customHeight="1" x14ac:dyDescent="0.2">
      <c r="A37" s="10" t="s">
        <v>37</v>
      </c>
      <c r="B37" s="14">
        <v>0</v>
      </c>
      <c r="C37" s="14">
        <v>0</v>
      </c>
    </row>
    <row r="38" spans="1:3" ht="11.25" customHeight="1" x14ac:dyDescent="0.2">
      <c r="A38" s="10" t="s">
        <v>38</v>
      </c>
      <c r="B38" s="14">
        <v>0</v>
      </c>
      <c r="C38" s="14">
        <v>0</v>
      </c>
    </row>
    <row r="39" spans="1:3" ht="11.25" customHeight="1" x14ac:dyDescent="0.2">
      <c r="A39" s="10" t="s">
        <v>39</v>
      </c>
      <c r="B39" s="14">
        <v>0</v>
      </c>
      <c r="C39" s="14">
        <v>0</v>
      </c>
    </row>
    <row r="40" spans="1:3" ht="11.25" customHeight="1" x14ac:dyDescent="0.2">
      <c r="A40" s="10" t="s">
        <v>53</v>
      </c>
      <c r="B40" s="14">
        <v>0</v>
      </c>
      <c r="C40" s="14">
        <v>0</v>
      </c>
    </row>
    <row r="41" spans="1:3" ht="11.25" customHeight="1" x14ac:dyDescent="0.2">
      <c r="A41" s="10" t="s">
        <v>40</v>
      </c>
      <c r="B41" s="14">
        <v>0</v>
      </c>
      <c r="C41" s="14">
        <v>0</v>
      </c>
    </row>
    <row r="42" spans="1:3" ht="11.25" customHeight="1" x14ac:dyDescent="0.2">
      <c r="A42" s="11"/>
      <c r="B42" s="14"/>
      <c r="C42" s="14"/>
    </row>
    <row r="43" spans="1:3" s="4" customFormat="1" ht="11.25" customHeight="1" x14ac:dyDescent="0.2">
      <c r="A43" s="8" t="s">
        <v>49</v>
      </c>
      <c r="B43" s="13">
        <f>B45+B50+B57</f>
        <v>503990.77</v>
      </c>
      <c r="C43" s="13">
        <f>C45+C50+C57</f>
        <v>60558.44</v>
      </c>
    </row>
    <row r="44" spans="1:3" s="4" customFormat="1" ht="11.25" customHeight="1" x14ac:dyDescent="0.2">
      <c r="A44" s="8"/>
      <c r="B44" s="14"/>
      <c r="C44" s="14"/>
    </row>
    <row r="45" spans="1:3" ht="11.25" customHeight="1" x14ac:dyDescent="0.2">
      <c r="A45" s="9" t="s">
        <v>11</v>
      </c>
      <c r="B45" s="13">
        <f>SUM(B46:B48)</f>
        <v>0</v>
      </c>
      <c r="C45" s="13">
        <f>SUM(C46:C48)</f>
        <v>0</v>
      </c>
    </row>
    <row r="46" spans="1:3" ht="11.25" customHeight="1" x14ac:dyDescent="0.2">
      <c r="A46" s="10" t="s">
        <v>4</v>
      </c>
      <c r="B46" s="14">
        <v>0</v>
      </c>
      <c r="C46" s="14">
        <v>0</v>
      </c>
    </row>
    <row r="47" spans="1:3" ht="11.25" customHeight="1" x14ac:dyDescent="0.2">
      <c r="A47" s="10" t="s">
        <v>41</v>
      </c>
      <c r="B47" s="14">
        <v>0</v>
      </c>
      <c r="C47" s="14">
        <v>0</v>
      </c>
    </row>
    <row r="48" spans="1:3" ht="11.25" customHeight="1" x14ac:dyDescent="0.2">
      <c r="A48" s="10" t="s">
        <v>42</v>
      </c>
      <c r="B48" s="14">
        <v>0</v>
      </c>
      <c r="C48" s="14">
        <v>0</v>
      </c>
    </row>
    <row r="49" spans="1:3" ht="11.25" customHeight="1" x14ac:dyDescent="0.2">
      <c r="A49" s="11"/>
      <c r="B49" s="14"/>
      <c r="C49" s="14"/>
    </row>
    <row r="50" spans="1:3" ht="11.25" customHeight="1" x14ac:dyDescent="0.2">
      <c r="A50" s="9" t="s">
        <v>50</v>
      </c>
      <c r="B50" s="13">
        <f>SUM(B51:B55)</f>
        <v>503990.77</v>
      </c>
      <c r="C50" s="13">
        <f>SUM(C51:C55)</f>
        <v>60558.44</v>
      </c>
    </row>
    <row r="51" spans="1:3" ht="11.25" customHeight="1" x14ac:dyDescent="0.2">
      <c r="A51" s="10" t="s">
        <v>43</v>
      </c>
      <c r="B51" s="14">
        <v>0</v>
      </c>
      <c r="C51" s="14">
        <v>60558.44</v>
      </c>
    </row>
    <row r="52" spans="1:3" ht="11.25" customHeight="1" x14ac:dyDescent="0.2">
      <c r="A52" s="10" t="s">
        <v>44</v>
      </c>
      <c r="B52" s="14">
        <v>503990.77</v>
      </c>
      <c r="C52" s="14">
        <v>0</v>
      </c>
    </row>
    <row r="53" spans="1:3" ht="11.25" customHeight="1" x14ac:dyDescent="0.2">
      <c r="A53" s="10" t="s">
        <v>5</v>
      </c>
      <c r="B53" s="14">
        <v>0</v>
      </c>
      <c r="C53" s="14">
        <v>0</v>
      </c>
    </row>
    <row r="54" spans="1:3" ht="11.25" customHeight="1" x14ac:dyDescent="0.2">
      <c r="A54" s="10" t="s">
        <v>6</v>
      </c>
      <c r="B54" s="14">
        <v>0</v>
      </c>
      <c r="C54" s="14">
        <v>0</v>
      </c>
    </row>
    <row r="55" spans="1:3" ht="11.25" customHeight="1" x14ac:dyDescent="0.2">
      <c r="A55" s="10" t="s">
        <v>45</v>
      </c>
      <c r="B55" s="14">
        <v>0</v>
      </c>
      <c r="C55" s="14">
        <v>0</v>
      </c>
    </row>
    <row r="56" spans="1:3" ht="11.25" customHeight="1" x14ac:dyDescent="0.2">
      <c r="A56" s="11"/>
      <c r="B56" s="14"/>
      <c r="C56" s="14"/>
    </row>
    <row r="57" spans="1:3" ht="11.25" customHeight="1" x14ac:dyDescent="0.2">
      <c r="A57" s="9" t="s">
        <v>46</v>
      </c>
      <c r="B57" s="13">
        <f>SUM(B58:B59)</f>
        <v>0</v>
      </c>
      <c r="C57" s="13">
        <f>SUM(C58:C59)</f>
        <v>0</v>
      </c>
    </row>
    <row r="58" spans="1:3" ht="11.25" customHeight="1" x14ac:dyDescent="0.2">
      <c r="A58" s="10" t="s">
        <v>47</v>
      </c>
      <c r="B58" s="14">
        <v>0</v>
      </c>
      <c r="C58" s="14">
        <v>0</v>
      </c>
    </row>
    <row r="59" spans="1:3" ht="11.25" customHeight="1" x14ac:dyDescent="0.2">
      <c r="A59" s="10" t="s">
        <v>48</v>
      </c>
      <c r="B59" s="14">
        <v>0</v>
      </c>
      <c r="C59" s="14">
        <v>0</v>
      </c>
    </row>
    <row r="60" spans="1:3" ht="11.25" customHeight="1" x14ac:dyDescent="0.2">
      <c r="A60" s="12"/>
      <c r="B60" s="15"/>
      <c r="C60" s="15"/>
    </row>
    <row r="62" spans="1:3" ht="27" customHeight="1" x14ac:dyDescent="0.2">
      <c r="A62" s="32" t="s">
        <v>52</v>
      </c>
      <c r="B62" s="32"/>
      <c r="C62" s="32"/>
    </row>
  </sheetData>
  <mergeCells count="2">
    <mergeCell ref="A1:C1"/>
    <mergeCell ref="A62:C62"/>
  </mergeCells>
  <pageMargins left="0.7" right="0.7" top="0.75" bottom="0.75" header="0.3" footer="0.3"/>
  <pageSetup paperSize="9" scale="6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EA5E-DA04-42BD-9473-FE6C25D3964C}">
  <sheetPr>
    <pageSetUpPr fitToPage="1"/>
  </sheetPr>
  <dimension ref="A1:C67"/>
  <sheetViews>
    <sheetView workbookViewId="0">
      <selection activeCell="E45" sqref="E4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9" t="s">
        <v>56</v>
      </c>
      <c r="B1" s="30"/>
      <c r="C1" s="31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3">
        <f>B4+B13</f>
        <v>88004.86</v>
      </c>
      <c r="C3" s="13">
        <f>C4+C13</f>
        <v>1022295.94</v>
      </c>
    </row>
    <row r="4" spans="1:3" ht="11.25" customHeight="1" x14ac:dyDescent="0.2">
      <c r="A4" s="9" t="s">
        <v>7</v>
      </c>
      <c r="B4" s="13">
        <f>SUM(B5:B11)</f>
        <v>0</v>
      </c>
      <c r="C4" s="13">
        <f>SUM(C5:C11)</f>
        <v>981693.24</v>
      </c>
    </row>
    <row r="5" spans="1:3" ht="11.25" customHeight="1" x14ac:dyDescent="0.2">
      <c r="A5" s="10" t="s">
        <v>14</v>
      </c>
      <c r="B5" s="14">
        <v>0</v>
      </c>
      <c r="C5" s="14">
        <v>974391.9</v>
      </c>
    </row>
    <row r="6" spans="1:3" ht="11.25" customHeight="1" x14ac:dyDescent="0.2">
      <c r="A6" s="10" t="s">
        <v>15</v>
      </c>
      <c r="B6" s="14">
        <v>0</v>
      </c>
      <c r="C6" s="14">
        <v>7301.34</v>
      </c>
    </row>
    <row r="7" spans="1:3" ht="11.25" customHeight="1" x14ac:dyDescent="0.2">
      <c r="A7" s="10" t="s">
        <v>16</v>
      </c>
      <c r="B7" s="14">
        <v>0</v>
      </c>
      <c r="C7" s="14">
        <v>0</v>
      </c>
    </row>
    <row r="8" spans="1:3" ht="11.25" customHeight="1" x14ac:dyDescent="0.2">
      <c r="A8" s="10" t="s">
        <v>1</v>
      </c>
      <c r="B8" s="14">
        <v>0</v>
      </c>
      <c r="C8" s="14">
        <v>0</v>
      </c>
    </row>
    <row r="9" spans="1:3" ht="11.25" customHeight="1" x14ac:dyDescent="0.2">
      <c r="A9" s="10" t="s">
        <v>2</v>
      </c>
      <c r="B9" s="14">
        <v>0</v>
      </c>
      <c r="C9" s="14">
        <v>0</v>
      </c>
    </row>
    <row r="10" spans="1:3" ht="11.25" customHeight="1" x14ac:dyDescent="0.2">
      <c r="A10" s="10" t="s">
        <v>17</v>
      </c>
      <c r="B10" s="14">
        <v>0</v>
      </c>
      <c r="C10" s="14">
        <v>0</v>
      </c>
    </row>
    <row r="11" spans="1:3" ht="11.25" customHeight="1" x14ac:dyDescent="0.2">
      <c r="A11" s="10" t="s">
        <v>18</v>
      </c>
      <c r="B11" s="14">
        <v>0</v>
      </c>
      <c r="C11" s="14">
        <v>0</v>
      </c>
    </row>
    <row r="12" spans="1:3" ht="11.25" customHeight="1" x14ac:dyDescent="0.2">
      <c r="A12" s="11"/>
      <c r="B12" s="14"/>
      <c r="C12" s="14"/>
    </row>
    <row r="13" spans="1:3" ht="11.25" customHeight="1" x14ac:dyDescent="0.2">
      <c r="A13" s="9" t="s">
        <v>8</v>
      </c>
      <c r="B13" s="13">
        <f>SUM(B14:B22)</f>
        <v>88004.86</v>
      </c>
      <c r="C13" s="13">
        <f>SUM(C14:C22)</f>
        <v>40602.699999999997</v>
      </c>
    </row>
    <row r="14" spans="1:3" ht="11.25" customHeight="1" x14ac:dyDescent="0.2">
      <c r="A14" s="10" t="s">
        <v>19</v>
      </c>
      <c r="B14" s="14">
        <v>0</v>
      </c>
      <c r="C14" s="14">
        <v>0</v>
      </c>
    </row>
    <row r="15" spans="1:3" ht="11.25" customHeight="1" x14ac:dyDescent="0.2">
      <c r="A15" s="10" t="s">
        <v>20</v>
      </c>
      <c r="B15" s="14">
        <v>0</v>
      </c>
      <c r="C15" s="14">
        <v>0</v>
      </c>
    </row>
    <row r="16" spans="1:3" ht="11.25" customHeight="1" x14ac:dyDescent="0.2">
      <c r="A16" s="10" t="s">
        <v>21</v>
      </c>
      <c r="B16" s="14">
        <v>0</v>
      </c>
      <c r="C16" s="14">
        <v>0</v>
      </c>
    </row>
    <row r="17" spans="1:3" ht="11.25" customHeight="1" x14ac:dyDescent="0.2">
      <c r="A17" s="10" t="s">
        <v>22</v>
      </c>
      <c r="B17" s="14">
        <v>0</v>
      </c>
      <c r="C17" s="14">
        <v>40602.699999999997</v>
      </c>
    </row>
    <row r="18" spans="1:3" ht="11.25" customHeight="1" x14ac:dyDescent="0.2">
      <c r="A18" s="10" t="s">
        <v>23</v>
      </c>
      <c r="B18" s="14">
        <v>0</v>
      </c>
      <c r="C18" s="14">
        <v>0</v>
      </c>
    </row>
    <row r="19" spans="1:3" ht="11.25" customHeight="1" x14ac:dyDescent="0.2">
      <c r="A19" s="10" t="s">
        <v>24</v>
      </c>
      <c r="B19" s="14">
        <v>88004.86</v>
      </c>
      <c r="C19" s="14">
        <v>0</v>
      </c>
    </row>
    <row r="20" spans="1:3" ht="11.25" customHeight="1" x14ac:dyDescent="0.2">
      <c r="A20" s="10" t="s">
        <v>25</v>
      </c>
      <c r="B20" s="14">
        <v>0</v>
      </c>
      <c r="C20" s="14">
        <v>0</v>
      </c>
    </row>
    <row r="21" spans="1:3" ht="11.25" customHeight="1" x14ac:dyDescent="0.2">
      <c r="A21" s="10" t="s">
        <v>26</v>
      </c>
      <c r="B21" s="14">
        <v>0</v>
      </c>
      <c r="C21" s="14">
        <v>0</v>
      </c>
    </row>
    <row r="22" spans="1:3" ht="11.25" customHeight="1" x14ac:dyDescent="0.2">
      <c r="A22" s="10" t="s">
        <v>27</v>
      </c>
      <c r="B22" s="14">
        <v>0</v>
      </c>
      <c r="C22" s="14">
        <v>0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3</v>
      </c>
      <c r="B24" s="13">
        <f>B25+B35</f>
        <v>138468.09</v>
      </c>
      <c r="C24" s="13">
        <f>C25+C35</f>
        <v>6666871.0599999996</v>
      </c>
    </row>
    <row r="25" spans="1:3" ht="11.25" customHeight="1" x14ac:dyDescent="0.2">
      <c r="A25" s="9" t="s">
        <v>9</v>
      </c>
      <c r="B25" s="13">
        <f>SUM(B26:B33)</f>
        <v>138468.09</v>
      </c>
      <c r="C25" s="13">
        <f>SUM(C26:C33)</f>
        <v>0</v>
      </c>
    </row>
    <row r="26" spans="1:3" ht="11.25" customHeight="1" x14ac:dyDescent="0.2">
      <c r="A26" s="10" t="s">
        <v>28</v>
      </c>
      <c r="B26" s="14">
        <v>138468.09</v>
      </c>
      <c r="C26" s="14">
        <v>0</v>
      </c>
    </row>
    <row r="27" spans="1:3" ht="11.25" customHeight="1" x14ac:dyDescent="0.2">
      <c r="A27" s="10" t="s">
        <v>29</v>
      </c>
      <c r="B27" s="14">
        <v>0</v>
      </c>
      <c r="C27" s="14">
        <v>0</v>
      </c>
    </row>
    <row r="28" spans="1:3" ht="11.25" customHeight="1" x14ac:dyDescent="0.2">
      <c r="A28" s="10" t="s">
        <v>30</v>
      </c>
      <c r="B28" s="14">
        <v>0</v>
      </c>
      <c r="C28" s="14">
        <v>0</v>
      </c>
    </row>
    <row r="29" spans="1:3" ht="11.25" customHeight="1" x14ac:dyDescent="0.2">
      <c r="A29" s="10" t="s">
        <v>31</v>
      </c>
      <c r="B29" s="14">
        <v>0</v>
      </c>
      <c r="C29" s="14">
        <v>0</v>
      </c>
    </row>
    <row r="30" spans="1:3" ht="11.25" customHeight="1" x14ac:dyDescent="0.2">
      <c r="A30" s="10" t="s">
        <v>32</v>
      </c>
      <c r="B30" s="14">
        <v>0</v>
      </c>
      <c r="C30" s="14">
        <v>0</v>
      </c>
    </row>
    <row r="31" spans="1:3" ht="11.25" customHeight="1" x14ac:dyDescent="0.2">
      <c r="A31" s="10" t="s">
        <v>33</v>
      </c>
      <c r="B31" s="14">
        <v>0</v>
      </c>
      <c r="C31" s="14">
        <v>0</v>
      </c>
    </row>
    <row r="32" spans="1:3" ht="11.25" customHeight="1" x14ac:dyDescent="0.2">
      <c r="A32" s="10" t="s">
        <v>34</v>
      </c>
      <c r="B32" s="14">
        <v>0</v>
      </c>
      <c r="C32" s="14">
        <v>0</v>
      </c>
    </row>
    <row r="33" spans="1:3" ht="11.25" customHeight="1" x14ac:dyDescent="0.2">
      <c r="A33" s="10" t="s">
        <v>35</v>
      </c>
      <c r="B33" s="14">
        <v>0</v>
      </c>
      <c r="C33" s="14">
        <v>0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9" t="s">
        <v>10</v>
      </c>
      <c r="B35" s="13">
        <f>SUM(B36:B41)</f>
        <v>0</v>
      </c>
      <c r="C35" s="13">
        <f>SUM(C36:C41)</f>
        <v>6666871.0599999996</v>
      </c>
    </row>
    <row r="36" spans="1:3" ht="11.25" customHeight="1" x14ac:dyDescent="0.2">
      <c r="A36" s="10" t="s">
        <v>36</v>
      </c>
      <c r="B36" s="14">
        <v>0</v>
      </c>
      <c r="C36" s="14">
        <v>6666871.0599999996</v>
      </c>
    </row>
    <row r="37" spans="1:3" ht="11.25" customHeight="1" x14ac:dyDescent="0.2">
      <c r="A37" s="10" t="s">
        <v>37</v>
      </c>
      <c r="B37" s="14">
        <v>0</v>
      </c>
      <c r="C37" s="14">
        <v>0</v>
      </c>
    </row>
    <row r="38" spans="1:3" ht="11.25" customHeight="1" x14ac:dyDescent="0.2">
      <c r="A38" s="10" t="s">
        <v>38</v>
      </c>
      <c r="B38" s="14">
        <v>0</v>
      </c>
      <c r="C38" s="14">
        <v>0</v>
      </c>
    </row>
    <row r="39" spans="1:3" ht="11.25" customHeight="1" x14ac:dyDescent="0.2">
      <c r="A39" s="10" t="s">
        <v>39</v>
      </c>
      <c r="B39" s="14">
        <v>0</v>
      </c>
      <c r="C39" s="14">
        <v>0</v>
      </c>
    </row>
    <row r="40" spans="1:3" ht="11.25" customHeight="1" x14ac:dyDescent="0.2">
      <c r="A40" s="10" t="s">
        <v>53</v>
      </c>
      <c r="B40" s="14">
        <v>0</v>
      </c>
      <c r="C40" s="14">
        <v>0</v>
      </c>
    </row>
    <row r="41" spans="1:3" ht="11.25" customHeight="1" x14ac:dyDescent="0.2">
      <c r="A41" s="10" t="s">
        <v>40</v>
      </c>
      <c r="B41" s="14">
        <v>0</v>
      </c>
      <c r="C41" s="14">
        <v>0</v>
      </c>
    </row>
    <row r="42" spans="1:3" ht="11.25" customHeight="1" x14ac:dyDescent="0.2">
      <c r="A42" s="11"/>
      <c r="B42" s="14"/>
      <c r="C42" s="14"/>
    </row>
    <row r="43" spans="1:3" s="4" customFormat="1" ht="11.25" customHeight="1" x14ac:dyDescent="0.2">
      <c r="A43" s="8" t="s">
        <v>49</v>
      </c>
      <c r="B43" s="13">
        <f>B45+B50+B57</f>
        <v>795822.99000000011</v>
      </c>
      <c r="C43" s="13">
        <f>C45+C50+C57</f>
        <v>0</v>
      </c>
    </row>
    <row r="44" spans="1:3" s="4" customFormat="1" ht="11.25" customHeight="1" x14ac:dyDescent="0.2">
      <c r="A44" s="8"/>
      <c r="B44" s="14"/>
      <c r="C44" s="14"/>
    </row>
    <row r="45" spans="1:3" ht="11.25" customHeight="1" x14ac:dyDescent="0.2">
      <c r="A45" s="9" t="s">
        <v>11</v>
      </c>
      <c r="B45" s="13">
        <f>SUM(B46:B48)</f>
        <v>0</v>
      </c>
      <c r="C45" s="13">
        <f>SUM(C46:C48)</f>
        <v>0</v>
      </c>
    </row>
    <row r="46" spans="1:3" ht="11.25" customHeight="1" x14ac:dyDescent="0.2">
      <c r="A46" s="10" t="s">
        <v>4</v>
      </c>
      <c r="B46" s="14">
        <v>0</v>
      </c>
      <c r="C46" s="14">
        <v>0</v>
      </c>
    </row>
    <row r="47" spans="1:3" ht="11.25" customHeight="1" x14ac:dyDescent="0.2">
      <c r="A47" s="10" t="s">
        <v>41</v>
      </c>
      <c r="B47" s="14">
        <v>0</v>
      </c>
      <c r="C47" s="14">
        <v>0</v>
      </c>
    </row>
    <row r="48" spans="1:3" ht="11.25" customHeight="1" x14ac:dyDescent="0.2">
      <c r="A48" s="10" t="s">
        <v>42</v>
      </c>
      <c r="B48" s="14">
        <v>0</v>
      </c>
      <c r="C48" s="14">
        <v>0</v>
      </c>
    </row>
    <row r="49" spans="1:3" ht="11.25" customHeight="1" x14ac:dyDescent="0.2">
      <c r="A49" s="11"/>
      <c r="B49" s="14"/>
      <c r="C49" s="14"/>
    </row>
    <row r="50" spans="1:3" ht="11.25" customHeight="1" x14ac:dyDescent="0.2">
      <c r="A50" s="9" t="s">
        <v>50</v>
      </c>
      <c r="B50" s="13">
        <f>SUM(B51:B55)</f>
        <v>795822.99000000011</v>
      </c>
      <c r="C50" s="13">
        <f>SUM(C51:C55)</f>
        <v>0</v>
      </c>
    </row>
    <row r="51" spans="1:3" ht="11.25" customHeight="1" x14ac:dyDescent="0.2">
      <c r="A51" s="10" t="s">
        <v>43</v>
      </c>
      <c r="B51" s="14">
        <v>15381.43</v>
      </c>
      <c r="C51" s="14">
        <v>0</v>
      </c>
    </row>
    <row r="52" spans="1:3" ht="11.25" customHeight="1" x14ac:dyDescent="0.2">
      <c r="A52" s="10" t="s">
        <v>44</v>
      </c>
      <c r="B52" s="14">
        <v>780441.56</v>
      </c>
      <c r="C52" s="14">
        <v>0</v>
      </c>
    </row>
    <row r="53" spans="1:3" ht="11.25" customHeight="1" x14ac:dyDescent="0.2">
      <c r="A53" s="10" t="s">
        <v>5</v>
      </c>
      <c r="B53" s="14">
        <v>0</v>
      </c>
      <c r="C53" s="14">
        <v>0</v>
      </c>
    </row>
    <row r="54" spans="1:3" ht="11.25" customHeight="1" x14ac:dyDescent="0.2">
      <c r="A54" s="10" t="s">
        <v>6</v>
      </c>
      <c r="B54" s="14">
        <v>0</v>
      </c>
      <c r="C54" s="14">
        <v>0</v>
      </c>
    </row>
    <row r="55" spans="1:3" ht="11.25" customHeight="1" x14ac:dyDescent="0.2">
      <c r="A55" s="10" t="s">
        <v>45</v>
      </c>
      <c r="B55" s="14">
        <v>0</v>
      </c>
      <c r="C55" s="14">
        <v>0</v>
      </c>
    </row>
    <row r="56" spans="1:3" ht="11.25" customHeight="1" x14ac:dyDescent="0.2">
      <c r="A56" s="11"/>
      <c r="B56" s="14"/>
      <c r="C56" s="14"/>
    </row>
    <row r="57" spans="1:3" ht="11.25" customHeight="1" x14ac:dyDescent="0.2">
      <c r="A57" s="9" t="s">
        <v>46</v>
      </c>
      <c r="B57" s="13">
        <f>SUM(B58:B59)</f>
        <v>0</v>
      </c>
      <c r="C57" s="13">
        <f>SUM(C58:C59)</f>
        <v>0</v>
      </c>
    </row>
    <row r="58" spans="1:3" ht="11.25" customHeight="1" x14ac:dyDescent="0.2">
      <c r="A58" s="10" t="s">
        <v>47</v>
      </c>
      <c r="B58" s="14">
        <v>0</v>
      </c>
      <c r="C58" s="14">
        <v>0</v>
      </c>
    </row>
    <row r="59" spans="1:3" ht="11.25" customHeight="1" x14ac:dyDescent="0.2">
      <c r="A59" s="10" t="s">
        <v>48</v>
      </c>
      <c r="B59" s="14">
        <v>0</v>
      </c>
      <c r="C59" s="14">
        <v>0</v>
      </c>
    </row>
    <row r="60" spans="1:3" ht="11.25" customHeight="1" x14ac:dyDescent="0.2">
      <c r="A60" s="12"/>
      <c r="B60" s="15"/>
      <c r="C60" s="15"/>
    </row>
    <row r="62" spans="1:3" ht="27" customHeight="1" x14ac:dyDescent="0.2">
      <c r="A62" s="32" t="s">
        <v>52</v>
      </c>
      <c r="B62" s="33"/>
      <c r="C62" s="33"/>
    </row>
    <row r="65" spans="1:3" x14ac:dyDescent="0.2">
      <c r="A65" s="16" t="s">
        <v>57</v>
      </c>
      <c r="B65" s="34" t="s">
        <v>58</v>
      </c>
      <c r="C65" s="34"/>
    </row>
    <row r="66" spans="1:3" x14ac:dyDescent="0.2">
      <c r="A66" s="16" t="s">
        <v>59</v>
      </c>
      <c r="B66" s="34" t="s">
        <v>60</v>
      </c>
      <c r="C66" s="34"/>
    </row>
    <row r="67" spans="1:3" x14ac:dyDescent="0.2">
      <c r="A67" s="16" t="s">
        <v>61</v>
      </c>
      <c r="B67" s="34" t="s">
        <v>62</v>
      </c>
      <c r="C67" s="34"/>
    </row>
  </sheetData>
  <mergeCells count="5">
    <mergeCell ref="A1:C1"/>
    <mergeCell ref="A62:C62"/>
    <mergeCell ref="B65:C65"/>
    <mergeCell ref="B66:C66"/>
    <mergeCell ref="B67:C67"/>
  </mergeCells>
  <pageMargins left="0.7" right="0.7" top="0.75" bottom="0.75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E61B-272F-43AB-8BB9-BB5E71459920}">
  <sheetPr>
    <pageSetUpPr fitToPage="1"/>
  </sheetPr>
  <dimension ref="A1:C62"/>
  <sheetViews>
    <sheetView workbookViewId="0">
      <selection activeCell="B4" sqref="B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x14ac:dyDescent="0.2">
      <c r="A1" s="29" t="s">
        <v>63</v>
      </c>
      <c r="B1" s="30"/>
      <c r="C1" s="31"/>
    </row>
    <row r="2" spans="1:3" s="3" customForma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3">
        <f>B4+B13</f>
        <v>2380333.02</v>
      </c>
      <c r="C3" s="13">
        <f>C4+C13</f>
        <v>10429539.960000001</v>
      </c>
    </row>
    <row r="4" spans="1:3" x14ac:dyDescent="0.2">
      <c r="A4" s="9" t="s">
        <v>7</v>
      </c>
      <c r="B4" s="13">
        <f>SUM(B5:B11)</f>
        <v>0</v>
      </c>
      <c r="C4" s="13">
        <f>SUM(C5:C11)</f>
        <v>6803760.4700000007</v>
      </c>
    </row>
    <row r="5" spans="1:3" x14ac:dyDescent="0.2">
      <c r="A5" s="10" t="s">
        <v>14</v>
      </c>
      <c r="B5" s="14">
        <v>0</v>
      </c>
      <c r="C5" s="14">
        <v>5048132.9800000004</v>
      </c>
    </row>
    <row r="6" spans="1:3" x14ac:dyDescent="0.2">
      <c r="A6" s="10" t="s">
        <v>15</v>
      </c>
      <c r="B6" s="14">
        <v>0</v>
      </c>
      <c r="C6" s="14">
        <v>1218545.01</v>
      </c>
    </row>
    <row r="7" spans="1:3" x14ac:dyDescent="0.2">
      <c r="A7" s="10" t="s">
        <v>16</v>
      </c>
      <c r="B7" s="14">
        <v>0</v>
      </c>
      <c r="C7" s="14">
        <v>15240</v>
      </c>
    </row>
    <row r="8" spans="1:3" x14ac:dyDescent="0.2">
      <c r="A8" s="10" t="s">
        <v>1</v>
      </c>
      <c r="B8" s="14">
        <v>0</v>
      </c>
      <c r="C8" s="14">
        <v>0</v>
      </c>
    </row>
    <row r="9" spans="1:3" x14ac:dyDescent="0.2">
      <c r="A9" s="10" t="s">
        <v>2</v>
      </c>
      <c r="B9" s="14">
        <v>0</v>
      </c>
      <c r="C9" s="14">
        <v>521842.48</v>
      </c>
    </row>
    <row r="10" spans="1:3" x14ac:dyDescent="0.2">
      <c r="A10" s="10" t="s">
        <v>17</v>
      </c>
      <c r="B10" s="14">
        <v>0</v>
      </c>
      <c r="C10" s="14">
        <v>0</v>
      </c>
    </row>
    <row r="11" spans="1:3" x14ac:dyDescent="0.2">
      <c r="A11" s="10" t="s">
        <v>18</v>
      </c>
      <c r="B11" s="14">
        <v>0</v>
      </c>
      <c r="C11" s="14">
        <v>0</v>
      </c>
    </row>
    <row r="12" spans="1:3" ht="11.25" customHeight="1" x14ac:dyDescent="0.2">
      <c r="A12" s="11"/>
      <c r="B12" s="14"/>
      <c r="C12" s="14"/>
    </row>
    <row r="13" spans="1:3" x14ac:dyDescent="0.2">
      <c r="A13" s="9" t="s">
        <v>8</v>
      </c>
      <c r="B13" s="13">
        <f>SUM(B14:B22)</f>
        <v>2380333.02</v>
      </c>
      <c r="C13" s="13">
        <f>SUM(C14:C22)</f>
        <v>3625779.49</v>
      </c>
    </row>
    <row r="14" spans="1:3" x14ac:dyDescent="0.2">
      <c r="A14" s="10" t="s">
        <v>19</v>
      </c>
      <c r="B14" s="14">
        <v>0</v>
      </c>
      <c r="C14" s="14">
        <v>0</v>
      </c>
    </row>
    <row r="15" spans="1:3" x14ac:dyDescent="0.2">
      <c r="A15" s="10" t="s">
        <v>20</v>
      </c>
      <c r="B15" s="14">
        <v>0</v>
      </c>
      <c r="C15" s="14">
        <v>0</v>
      </c>
    </row>
    <row r="16" spans="1:3" x14ac:dyDescent="0.2">
      <c r="A16" s="10" t="s">
        <v>21</v>
      </c>
      <c r="B16" s="14">
        <v>0</v>
      </c>
      <c r="C16" s="14">
        <v>0</v>
      </c>
    </row>
    <row r="17" spans="1:3" x14ac:dyDescent="0.2">
      <c r="A17" s="10" t="s">
        <v>22</v>
      </c>
      <c r="B17" s="14">
        <v>0</v>
      </c>
      <c r="C17" s="14">
        <v>1103928.54</v>
      </c>
    </row>
    <row r="18" spans="1:3" x14ac:dyDescent="0.2">
      <c r="A18" s="10" t="s">
        <v>23</v>
      </c>
      <c r="B18" s="14">
        <v>0</v>
      </c>
      <c r="C18" s="14">
        <v>2521850.9500000002</v>
      </c>
    </row>
    <row r="19" spans="1:3" x14ac:dyDescent="0.2">
      <c r="A19" s="10" t="s">
        <v>24</v>
      </c>
      <c r="B19" s="14">
        <v>2380333.02</v>
      </c>
      <c r="C19" s="14">
        <v>0</v>
      </c>
    </row>
    <row r="20" spans="1:3" x14ac:dyDescent="0.2">
      <c r="A20" s="10" t="s">
        <v>25</v>
      </c>
      <c r="B20" s="14">
        <v>0</v>
      </c>
      <c r="C20" s="14">
        <v>0</v>
      </c>
    </row>
    <row r="21" spans="1:3" x14ac:dyDescent="0.2">
      <c r="A21" s="10" t="s">
        <v>26</v>
      </c>
      <c r="B21" s="14">
        <v>0</v>
      </c>
      <c r="C21" s="14">
        <v>0</v>
      </c>
    </row>
    <row r="22" spans="1:3" x14ac:dyDescent="0.2">
      <c r="A22" s="10" t="s">
        <v>27</v>
      </c>
      <c r="B22" s="14">
        <v>0</v>
      </c>
      <c r="C22" s="14">
        <v>0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3</v>
      </c>
      <c r="B24" s="13">
        <f>B25+B35</f>
        <v>765977.12</v>
      </c>
      <c r="C24" s="13">
        <f>C25+C35</f>
        <v>0</v>
      </c>
    </row>
    <row r="25" spans="1:3" x14ac:dyDescent="0.2">
      <c r="A25" s="9" t="s">
        <v>9</v>
      </c>
      <c r="B25" s="13">
        <f>SUM(B26:B33)</f>
        <v>765977.12</v>
      </c>
      <c r="C25" s="13">
        <f>SUM(C26:C33)</f>
        <v>0</v>
      </c>
    </row>
    <row r="26" spans="1:3" x14ac:dyDescent="0.2">
      <c r="A26" s="10" t="s">
        <v>28</v>
      </c>
      <c r="B26" s="14">
        <v>765977.12</v>
      </c>
      <c r="C26" s="14">
        <v>0</v>
      </c>
    </row>
    <row r="27" spans="1:3" x14ac:dyDescent="0.2">
      <c r="A27" s="10" t="s">
        <v>29</v>
      </c>
      <c r="B27" s="14">
        <v>0</v>
      </c>
      <c r="C27" s="14">
        <v>0</v>
      </c>
    </row>
    <row r="28" spans="1:3" x14ac:dyDescent="0.2">
      <c r="A28" s="10" t="s">
        <v>30</v>
      </c>
      <c r="B28" s="14">
        <v>0</v>
      </c>
      <c r="C28" s="14">
        <v>0</v>
      </c>
    </row>
    <row r="29" spans="1:3" x14ac:dyDescent="0.2">
      <c r="A29" s="10" t="s">
        <v>31</v>
      </c>
      <c r="B29" s="14">
        <v>0</v>
      </c>
      <c r="C29" s="14">
        <v>0</v>
      </c>
    </row>
    <row r="30" spans="1:3" x14ac:dyDescent="0.2">
      <c r="A30" s="10" t="s">
        <v>32</v>
      </c>
      <c r="B30" s="14">
        <v>0</v>
      </c>
      <c r="C30" s="14">
        <v>0</v>
      </c>
    </row>
    <row r="31" spans="1:3" x14ac:dyDescent="0.2">
      <c r="A31" s="10" t="s">
        <v>33</v>
      </c>
      <c r="B31" s="14">
        <v>0</v>
      </c>
      <c r="C31" s="14">
        <v>0</v>
      </c>
    </row>
    <row r="32" spans="1:3" x14ac:dyDescent="0.2">
      <c r="A32" s="10" t="s">
        <v>34</v>
      </c>
      <c r="B32" s="14">
        <v>0</v>
      </c>
      <c r="C32" s="14">
        <v>0</v>
      </c>
    </row>
    <row r="33" spans="1:3" x14ac:dyDescent="0.2">
      <c r="A33" s="10" t="s">
        <v>35</v>
      </c>
      <c r="B33" s="14">
        <v>0</v>
      </c>
      <c r="C33" s="14">
        <v>0</v>
      </c>
    </row>
    <row r="34" spans="1:3" ht="11.25" customHeight="1" x14ac:dyDescent="0.2">
      <c r="A34" s="11"/>
      <c r="B34" s="14"/>
      <c r="C34" s="14"/>
    </row>
    <row r="35" spans="1:3" x14ac:dyDescent="0.2">
      <c r="A35" s="9" t="s">
        <v>10</v>
      </c>
      <c r="B35" s="13">
        <f>SUM(B36:B41)</f>
        <v>0</v>
      </c>
      <c r="C35" s="13">
        <f>SUM(C36:C41)</f>
        <v>0</v>
      </c>
    </row>
    <row r="36" spans="1:3" x14ac:dyDescent="0.2">
      <c r="A36" s="10" t="s">
        <v>36</v>
      </c>
      <c r="B36" s="14">
        <v>0</v>
      </c>
      <c r="C36" s="14">
        <v>0</v>
      </c>
    </row>
    <row r="37" spans="1:3" x14ac:dyDescent="0.2">
      <c r="A37" s="10" t="s">
        <v>37</v>
      </c>
      <c r="B37" s="14">
        <v>0</v>
      </c>
      <c r="C37" s="14">
        <v>0</v>
      </c>
    </row>
    <row r="38" spans="1:3" x14ac:dyDescent="0.2">
      <c r="A38" s="10" t="s">
        <v>38</v>
      </c>
      <c r="B38" s="14">
        <v>0</v>
      </c>
      <c r="C38" s="14">
        <v>0</v>
      </c>
    </row>
    <row r="39" spans="1:3" x14ac:dyDescent="0.2">
      <c r="A39" s="10" t="s">
        <v>39</v>
      </c>
      <c r="B39" s="14">
        <v>0</v>
      </c>
      <c r="C39" s="14">
        <v>0</v>
      </c>
    </row>
    <row r="40" spans="1:3" x14ac:dyDescent="0.2">
      <c r="A40" s="10" t="s">
        <v>53</v>
      </c>
      <c r="B40" s="14">
        <v>0</v>
      </c>
      <c r="C40" s="14">
        <v>0</v>
      </c>
    </row>
    <row r="41" spans="1:3" x14ac:dyDescent="0.2">
      <c r="A41" s="10" t="s">
        <v>40</v>
      </c>
      <c r="B41" s="14">
        <v>0</v>
      </c>
      <c r="C41" s="14">
        <v>0</v>
      </c>
    </row>
    <row r="42" spans="1:3" ht="11.25" customHeight="1" x14ac:dyDescent="0.2">
      <c r="A42" s="11"/>
      <c r="B42" s="14"/>
      <c r="C42" s="14"/>
    </row>
    <row r="43" spans="1:3" s="4" customFormat="1" x14ac:dyDescent="0.2">
      <c r="A43" s="8" t="s">
        <v>49</v>
      </c>
      <c r="B43" s="13">
        <f>B45+B50+B57</f>
        <v>8494320.1999999993</v>
      </c>
      <c r="C43" s="13">
        <f>C45+C50+C57</f>
        <v>1211090.3799999999</v>
      </c>
    </row>
    <row r="44" spans="1:3" s="4" customFormat="1" ht="11.25" customHeight="1" x14ac:dyDescent="0.2">
      <c r="A44" s="8"/>
      <c r="B44" s="14"/>
      <c r="C44" s="14"/>
    </row>
    <row r="45" spans="1:3" x14ac:dyDescent="0.2">
      <c r="A45" s="9" t="s">
        <v>11</v>
      </c>
      <c r="B45" s="13">
        <f>SUM(B46:B48)</f>
        <v>0</v>
      </c>
      <c r="C45" s="13">
        <f>SUM(C46:C48)</f>
        <v>0</v>
      </c>
    </row>
    <row r="46" spans="1:3" x14ac:dyDescent="0.2">
      <c r="A46" s="10" t="s">
        <v>4</v>
      </c>
      <c r="B46" s="14">
        <v>0</v>
      </c>
      <c r="C46" s="14">
        <v>0</v>
      </c>
    </row>
    <row r="47" spans="1:3" x14ac:dyDescent="0.2">
      <c r="A47" s="10" t="s">
        <v>41</v>
      </c>
      <c r="B47" s="14">
        <v>0</v>
      </c>
      <c r="C47" s="14">
        <v>0</v>
      </c>
    </row>
    <row r="48" spans="1:3" x14ac:dyDescent="0.2">
      <c r="A48" s="10" t="s">
        <v>42</v>
      </c>
      <c r="B48" s="14">
        <v>0</v>
      </c>
      <c r="C48" s="14">
        <v>0</v>
      </c>
    </row>
    <row r="49" spans="1:3" ht="11.25" customHeight="1" x14ac:dyDescent="0.2">
      <c r="A49" s="11"/>
      <c r="B49" s="14"/>
      <c r="C49" s="14"/>
    </row>
    <row r="50" spans="1:3" x14ac:dyDescent="0.2">
      <c r="A50" s="9" t="s">
        <v>50</v>
      </c>
      <c r="B50" s="13">
        <f>SUM(B51:B55)</f>
        <v>8494320.1999999993</v>
      </c>
      <c r="C50" s="13">
        <f>SUM(C51:C55)</f>
        <v>1211090.3799999999</v>
      </c>
    </row>
    <row r="51" spans="1:3" x14ac:dyDescent="0.2">
      <c r="A51" s="10" t="s">
        <v>43</v>
      </c>
      <c r="B51" s="14">
        <v>0</v>
      </c>
      <c r="C51" s="14">
        <v>1211090.3799999999</v>
      </c>
    </row>
    <row r="52" spans="1:3" x14ac:dyDescent="0.2">
      <c r="A52" s="10" t="s">
        <v>44</v>
      </c>
      <c r="B52" s="14">
        <v>8494320.1999999993</v>
      </c>
      <c r="C52" s="14">
        <v>0</v>
      </c>
    </row>
    <row r="53" spans="1:3" x14ac:dyDescent="0.2">
      <c r="A53" s="10" t="s">
        <v>5</v>
      </c>
      <c r="B53" s="14">
        <v>0</v>
      </c>
      <c r="C53" s="14">
        <v>0</v>
      </c>
    </row>
    <row r="54" spans="1:3" x14ac:dyDescent="0.2">
      <c r="A54" s="10" t="s">
        <v>6</v>
      </c>
      <c r="B54" s="14">
        <v>0</v>
      </c>
      <c r="C54" s="14">
        <v>0</v>
      </c>
    </row>
    <row r="55" spans="1:3" x14ac:dyDescent="0.2">
      <c r="A55" s="10" t="s">
        <v>45</v>
      </c>
      <c r="B55" s="14">
        <v>0</v>
      </c>
      <c r="C55" s="14">
        <v>0</v>
      </c>
    </row>
    <row r="56" spans="1:3" ht="11.25" customHeight="1" x14ac:dyDescent="0.2">
      <c r="A56" s="11"/>
      <c r="B56" s="14"/>
      <c r="C56" s="14"/>
    </row>
    <row r="57" spans="1:3" x14ac:dyDescent="0.2">
      <c r="A57" s="9" t="s">
        <v>46</v>
      </c>
      <c r="B57" s="13">
        <f>SUM(B58:B59)</f>
        <v>0</v>
      </c>
      <c r="C57" s="13">
        <f>SUM(C58:C59)</f>
        <v>0</v>
      </c>
    </row>
    <row r="58" spans="1:3" x14ac:dyDescent="0.2">
      <c r="A58" s="10" t="s">
        <v>47</v>
      </c>
      <c r="B58" s="14">
        <v>0</v>
      </c>
      <c r="C58" s="14">
        <v>0</v>
      </c>
    </row>
    <row r="59" spans="1:3" x14ac:dyDescent="0.2">
      <c r="A59" s="10" t="s">
        <v>48</v>
      </c>
      <c r="B59" s="14">
        <v>0</v>
      </c>
      <c r="C59" s="14">
        <v>0</v>
      </c>
    </row>
    <row r="60" spans="1:3" ht="11.25" customHeight="1" x14ac:dyDescent="0.2">
      <c r="A60" s="12"/>
      <c r="B60" s="15"/>
      <c r="C60" s="15"/>
    </row>
    <row r="62" spans="1:3" x14ac:dyDescent="0.2">
      <c r="A62" s="32" t="s">
        <v>52</v>
      </c>
      <c r="B62" s="33"/>
      <c r="C62" s="33"/>
    </row>
  </sheetData>
  <mergeCells count="2">
    <mergeCell ref="A1:C1"/>
    <mergeCell ref="A62:C62"/>
  </mergeCells>
  <pageMargins left="0.7" right="0.7" top="0.75" bottom="0.75" header="0.3" footer="0.3"/>
  <pageSetup paperSize="9" scale="77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INTEGRA CSF</vt:lpstr>
      <vt:lpstr>IMCA CSF</vt:lpstr>
      <vt:lpstr>DIF CSF</vt:lpstr>
      <vt:lpstr>JUMAPA CSF</vt:lpstr>
      <vt:lpstr>'INTEGRA CSF'!Print_Area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acambaro gto</cp:lastModifiedBy>
  <cp:lastPrinted>2023-02-23T18:55:03Z</cp:lastPrinted>
  <dcterms:created xsi:type="dcterms:W3CDTF">2012-12-11T20:26:08Z</dcterms:created>
  <dcterms:modified xsi:type="dcterms:W3CDTF">2023-11-17T19:09:11Z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